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G:\Sustainability\Sustainability Reports\2025\12. FINAL Versions\"/>
    </mc:Choice>
  </mc:AlternateContent>
  <xr:revisionPtr revIDLastSave="0" documentId="13_ncr:1_{D1A54517-995D-4DB9-9703-2D6DD1489488}" xr6:coauthVersionLast="47" xr6:coauthVersionMax="47" xr10:uidLastSave="{00000000-0000-0000-0000-000000000000}"/>
  <workbookProtection workbookAlgorithmName="SHA-512" workbookHashValue="iKkeqDvfIp08ZGD/7RDp5Oic3cl2sCXhQmgfSRoseSRN4mRvViM7YL+ft2TyX+XsCUK1qWxh+Tn8jyJ/TBnhdQ==" workbookSaltValue="ers4S5UO8Lh0pTVXL4kF1g==" workbookSpinCount="100000" lockStructure="1"/>
  <bookViews>
    <workbookView xWindow="-120" yWindow="-120" windowWidth="29040" windowHeight="15720" tabRatio="821" xr2:uid="{00000000-000D-0000-FFFF-FFFF00000000}"/>
  </bookViews>
  <sheets>
    <sheet name="Introduction" sheetId="57" r:id="rId1"/>
    <sheet name="Table of Contents" sheetId="25" r:id="rId2"/>
    <sheet name="General Disclosures" sheetId="19" r:id="rId3"/>
    <sheet name="Mine-Site Information" sheetId="86" r:id="rId4"/>
    <sheet name="Memberships" sheetId="2" r:id="rId5"/>
    <sheet name="ESG Certifications" sheetId="103" r:id="rId6"/>
    <sheet name="Awards and Recognitions" sheetId="85" r:id="rId7"/>
    <sheet name="Economic Performance" sheetId="5" r:id="rId8"/>
    <sheet name="Production" sheetId="41" r:id="rId9"/>
    <sheet name="Direct Economic Value" sheetId="102" r:id="rId10"/>
    <sheet name="Procurement Practices" sheetId="7" r:id="rId11"/>
    <sheet name="Market Presence" sheetId="20" r:id="rId12"/>
    <sheet name="Environmental Performance" sheetId="8" r:id="rId13"/>
    <sheet name="Enviro Targets (Mine Site)" sheetId="3" r:id="rId14"/>
    <sheet name="Energy Consumption" sheetId="9" r:id="rId15"/>
    <sheet name="GHG Emissions" sheetId="13" r:id="rId16"/>
    <sheet name="GHG Scope 3" sheetId="68" r:id="rId17"/>
    <sheet name="Air Quality" sheetId="21" r:id="rId18"/>
    <sheet name="Water Management" sheetId="10" r:id="rId19"/>
    <sheet name="Biodiversity" sheetId="98" r:id="rId20"/>
    <sheet name="Waste" sheetId="14" r:id="rId21"/>
    <sheet name="Tailings Storage Facilities" sheetId="28" r:id="rId22"/>
    <sheet name="Closure and Rehabiitation" sheetId="76" r:id="rId23"/>
    <sheet name="Compliance" sheetId="43" r:id="rId24"/>
    <sheet name="Safety &amp; Human Capital" sheetId="15" r:id="rId25"/>
    <sheet name="Occupational Health &amp; Safety" sheetId="27" r:id="rId26"/>
    <sheet name="Workforce" sheetId="1" r:id="rId27"/>
    <sheet name="Employment" sheetId="45" r:id="rId28"/>
    <sheet name="Diversity &amp; Equal Opp." sheetId="71" r:id="rId29"/>
    <sheet name="Parental Leave" sheetId="79" r:id="rId30"/>
    <sheet name="Training &amp; Education" sheetId="52" r:id="rId31"/>
    <sheet name="Collective Bargaining" sheetId="4" r:id="rId32"/>
    <sheet name="Production Delays" sheetId="23" r:id="rId33"/>
    <sheet name="Strikes &amp; Lockouts" sheetId="34" r:id="rId34"/>
    <sheet name="OHS_NEW_NO" sheetId="80" state="hidden" r:id="rId35"/>
    <sheet name="Reserves–Conflict &amp; Indigenous" sheetId="42" r:id="rId36"/>
    <sheet name="Security Personnel Training" sheetId="53" r:id="rId37"/>
    <sheet name="Sustainability Programs" sheetId="88" r:id="rId38"/>
    <sheet name="Governance and Ethics" sheetId="39" r:id="rId39"/>
    <sheet name="Ethics &amp; Anti-Corruption" sheetId="35" r:id="rId40"/>
    <sheet name="Board &amp; Committees" sheetId="75" r:id="rId41"/>
    <sheet name="Supply Chain" sheetId="44" r:id="rId42"/>
  </sheets>
  <externalReferences>
    <externalReference r:id="rId43"/>
  </externalReferences>
  <definedNames>
    <definedName name="\a" localSheetId="28">#REF!</definedName>
    <definedName name="\a" localSheetId="27">#REF!</definedName>
    <definedName name="\a" localSheetId="30">#REF!</definedName>
    <definedName name="\a">#REF!</definedName>
    <definedName name="\P" localSheetId="28">#REF!</definedName>
    <definedName name="\P" localSheetId="27">#REF!</definedName>
    <definedName name="\P" localSheetId="30">#REF!</definedName>
    <definedName name="\P">#REF!</definedName>
    <definedName name="\z" localSheetId="28">#REF!</definedName>
    <definedName name="\z" localSheetId="27">#REF!</definedName>
    <definedName name="\z" localSheetId="30">#REF!</definedName>
    <definedName name="\z">#REF!</definedName>
    <definedName name="_" localSheetId="28">#REF!</definedName>
    <definedName name="_" localSheetId="27">#REF!</definedName>
    <definedName name="_" localSheetId="30">#REF!</definedName>
    <definedName name="_">#REF!</definedName>
    <definedName name="__" localSheetId="28">#REF!</definedName>
    <definedName name="__" localSheetId="27">#REF!</definedName>
    <definedName name="__" localSheetId="30">#REF!</definedName>
    <definedName name="__">#REF!</definedName>
    <definedName name="_______dlp3">#REF!</definedName>
    <definedName name="_______ex2">#REF!</definedName>
    <definedName name="_______IAR3">#REF!</definedName>
    <definedName name="_______ley1">#REF!</definedName>
    <definedName name="_______me2">#REF!</definedName>
    <definedName name="_______tem1">#REF!</definedName>
    <definedName name="______dlp3">#REF!</definedName>
    <definedName name="______ex2">#REF!</definedName>
    <definedName name="______IAR3">#REF!</definedName>
    <definedName name="______ley1">#REF!</definedName>
    <definedName name="______me2">#REF!</definedName>
    <definedName name="______tem1">#REF!</definedName>
    <definedName name="_____dlp3">#REF!</definedName>
    <definedName name="_____ex2">#REF!</definedName>
    <definedName name="_____IAR3">#REF!</definedName>
    <definedName name="_____ley1">#REF!</definedName>
    <definedName name="_____me2">#REF!</definedName>
    <definedName name="_____tem1">#REF!</definedName>
    <definedName name="____dlp3">#REF!</definedName>
    <definedName name="____ex2">#REF!</definedName>
    <definedName name="____IAR3">#REF!</definedName>
    <definedName name="____ley1">#REF!</definedName>
    <definedName name="____me2">#REF!</definedName>
    <definedName name="____tem1">#REF!</definedName>
    <definedName name="___dlp3">#REF!</definedName>
    <definedName name="___ex2">#REF!</definedName>
    <definedName name="___IAR3">#REF!</definedName>
    <definedName name="___ley1">#REF!</definedName>
    <definedName name="___me2">#REF!</definedName>
    <definedName name="___tem1">#REF!</definedName>
    <definedName name="__DAT11">#REF!</definedName>
    <definedName name="__DAT12">#REF!</definedName>
    <definedName name="__DAT13">#REF!</definedName>
    <definedName name="__DAT14">#REF!</definedName>
    <definedName name="__DAT15">#REF!</definedName>
    <definedName name="__DAT16">#REF!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lp3">#REF!</definedName>
    <definedName name="__ex2">#REF!</definedName>
    <definedName name="__IAR3">#REF!</definedName>
    <definedName name="__ley1">#REF!</definedName>
    <definedName name="__me2">#REF!</definedName>
    <definedName name="__tem1">#REF!</definedName>
    <definedName name="_1">#REF!</definedName>
    <definedName name="_2">#REF!</definedName>
    <definedName name="_4200">#REF!</definedName>
    <definedName name="_4300">#REF!</definedName>
    <definedName name="_4400">#REF!</definedName>
    <definedName name="_4500">#REF!</definedName>
    <definedName name="_4600">#REF!</definedName>
    <definedName name="_4700">#REF!</definedName>
    <definedName name="_4800">#REF!</definedName>
    <definedName name="_4900">#REF!</definedName>
    <definedName name="_5100">#REF!</definedName>
    <definedName name="_5220">#REF!</definedName>
    <definedName name="_5295">#REF!</definedName>
    <definedName name="_6000">#REF!</definedName>
    <definedName name="_7000">#REF!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TRUE</definedName>
    <definedName name="_AtRisk_SimSetting_ConvergenceTestAllOutputs" hidden="1">TRUE</definedName>
    <definedName name="_AtRisk_SimSetting_ConvergenceTestingPeriod" hidden="1">100</definedName>
    <definedName name="_AtRisk_SimSetting_ConvergenceTolerance" hidden="1">0.01</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001" hidden="1">"Base &amp; Cost Risk"</definedName>
    <definedName name="_AtRisk_SimSetting_SimName002" hidden="1">"Base, Cost &amp; Risk Reg"</definedName>
    <definedName name="_AtRisk_SimSetting_SimName003" hidden="1">"Base, Cost, RR &amp; UU"</definedName>
    <definedName name="_AtRisk_SimSetting_SimName004" hidden="1">"Base, Cost, RR, UU &amp; LOE"</definedName>
    <definedName name="_AtRisk_SimSetting_SimNameCount" hidden="1">4</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lp3">#REF!</definedName>
    <definedName name="_ex2">#REF!</definedName>
    <definedName name="_Fill" hidden="1">#REF!</definedName>
    <definedName name="_xlnm._FilterDatabase" localSheetId="6" hidden="1">'Awards and Recognitions'!$A$6:$G$6</definedName>
    <definedName name="_xlnm._FilterDatabase" localSheetId="37" hidden="1">'Enviro Targets (Mine Site)'!$B$22:$I$22</definedName>
    <definedName name="_IAR3">#REF!</definedName>
    <definedName name="_Key1" hidden="1">#REF!</definedName>
    <definedName name="_ley1">#REF!</definedName>
    <definedName name="_me2">#REF!</definedName>
    <definedName name="_Order1" hidden="1">255</definedName>
    <definedName name="_Order2" hidden="1">255</definedName>
    <definedName name="_Sort" hidden="1">#REF!</definedName>
    <definedName name="_STL42">#REF!</definedName>
    <definedName name="_STL47">#REF!</definedName>
    <definedName name="_STL49">#REF!</definedName>
    <definedName name="_tem1">#REF!</definedName>
    <definedName name="A" localSheetId="19">{1,2,3,4;5,6,7,8;9,10,11,12;13,14,15,16}</definedName>
    <definedName name="A" localSheetId="9">{1,2,3,4;5,6,7,8;9,10,11,12;13,14,15,16}</definedName>
    <definedName name="A" localSheetId="28">{1,2,3,4;5,6,7,8;9,10,11,12;13,14,15,16}</definedName>
    <definedName name="A" localSheetId="27">{1,2,3,4;5,6,7,8;9,10,11,12;13,14,15,16}</definedName>
    <definedName name="A" localSheetId="5">{1,2,3,4;5,6,7,8;9,10,11,12;13,14,15,16}</definedName>
    <definedName name="A" localSheetId="37">{1,2,3,4;5,6,7,8;9,10,11,12;13,14,15,16}</definedName>
    <definedName name="A" localSheetId="30">{1,2,3,4;5,6,7,8;9,10,11,12;13,14,15,16}</definedName>
    <definedName name="A">{1,2,3,4;5,6,7,8;9,10,11,12;13,14,15,16}</definedName>
    <definedName name="A_1" localSheetId="19">{1,2,3,4;5,6,7,8;9,10,11,12;13,14,15,16}</definedName>
    <definedName name="A_1" localSheetId="9">{1,2,3,4;5,6,7,8;9,10,11,12;13,14,15,16}</definedName>
    <definedName name="A_1" localSheetId="28">{1,2,3,4;5,6,7,8;9,10,11,12;13,14,15,16}</definedName>
    <definedName name="A_1" localSheetId="27">{1,2,3,4;5,6,7,8;9,10,11,12;13,14,15,16}</definedName>
    <definedName name="A_1" localSheetId="5">{1,2,3,4;5,6,7,8;9,10,11,12;13,14,15,16}</definedName>
    <definedName name="A_1" localSheetId="37">{1,2,3,4;5,6,7,8;9,10,11,12;13,14,15,16}</definedName>
    <definedName name="A_1" localSheetId="30">{1,2,3,4;5,6,7,8;9,10,11,12;13,14,15,16}</definedName>
    <definedName name="A_1">{1,2,3,4;5,6,7,8;9,10,11,12;13,14,15,16}</definedName>
    <definedName name="A_2" localSheetId="19">{1,2,3,4;5,6,7,8;9,10,11,12;13,14,15,16}</definedName>
    <definedName name="A_2" localSheetId="9">{1,2,3,4;5,6,7,8;9,10,11,12;13,14,15,16}</definedName>
    <definedName name="A_2" localSheetId="28">{1,2,3,4;5,6,7,8;9,10,11,12;13,14,15,16}</definedName>
    <definedName name="A_2" localSheetId="27">{1,2,3,4;5,6,7,8;9,10,11,12;13,14,15,16}</definedName>
    <definedName name="A_2" localSheetId="5">{1,2,3,4;5,6,7,8;9,10,11,12;13,14,15,16}</definedName>
    <definedName name="A_2" localSheetId="37">{1,2,3,4;5,6,7,8;9,10,11,12;13,14,15,16}</definedName>
    <definedName name="A_2" localSheetId="30">{1,2,3,4;5,6,7,8;9,10,11,12;13,14,15,16}</definedName>
    <definedName name="A_2">{1,2,3,4;5,6,7,8;9,10,11,12;13,14,15,16}</definedName>
    <definedName name="A_3" localSheetId="19">{1,2,3,4;5,6,7,8;9,10,11,12;13,14,15,16}</definedName>
    <definedName name="A_3" localSheetId="9">{1,2,3,4;5,6,7,8;9,10,11,12;13,14,15,16}</definedName>
    <definedName name="A_3" localSheetId="28">{1,2,3,4;5,6,7,8;9,10,11,12;13,14,15,16}</definedName>
    <definedName name="A_3" localSheetId="27">{1,2,3,4;5,6,7,8;9,10,11,12;13,14,15,16}</definedName>
    <definedName name="A_3" localSheetId="5">{1,2,3,4;5,6,7,8;9,10,11,12;13,14,15,16}</definedName>
    <definedName name="A_3" localSheetId="37">{1,2,3,4;5,6,7,8;9,10,11,12;13,14,15,16}</definedName>
    <definedName name="A_3" localSheetId="30">{1,2,3,4;5,6,7,8;9,10,11,12;13,14,15,16}</definedName>
    <definedName name="A_3">{1,2,3,4;5,6,7,8;9,10,11,12;13,14,15,16}</definedName>
    <definedName name="aa" localSheetId="19">{1,2,3,4;5,6,7,8;9,10,11,12;13,14,15,16}</definedName>
    <definedName name="aa" localSheetId="9">{1,2,3,4;5,6,7,8;9,10,11,12;13,14,15,16}</definedName>
    <definedName name="aa" localSheetId="28">{1,2,3,4;5,6,7,8;9,10,11,12;13,14,15,16}</definedName>
    <definedName name="aa" localSheetId="27">{1,2,3,4;5,6,7,8;9,10,11,12;13,14,15,16}</definedName>
    <definedName name="aa" localSheetId="5">{1,2,3,4;5,6,7,8;9,10,11,12;13,14,15,16}</definedName>
    <definedName name="aa" localSheetId="37">{1,2,3,4;5,6,7,8;9,10,11,12;13,14,15,16}</definedName>
    <definedName name="aa" localSheetId="30">{1,2,3,4;5,6,7,8;9,10,11,12;13,14,15,16}</definedName>
    <definedName name="aa">{1,2,3,4;5,6,7,8;9,10,11,12;13,14,15,16}</definedName>
    <definedName name="ACCMDEPL">#REF!</definedName>
    <definedName name="ACCRINTEREST">#REF!</definedName>
    <definedName name="acum">#REF!</definedName>
    <definedName name="ACUMULADO">#REF!</definedName>
    <definedName name="ADF">#REF!</definedName>
    <definedName name="ADSA" localSheetId="19">{1,2,3,4;5,6,7,8;9,10,11,12;13,14,15,16}</definedName>
    <definedName name="ADSA" localSheetId="9">{1,2,3,4;5,6,7,8;9,10,11,12;13,14,15,16}</definedName>
    <definedName name="ADSA" localSheetId="28">{1,2,3,4;5,6,7,8;9,10,11,12;13,14,15,16}</definedName>
    <definedName name="ADSA" localSheetId="27">{1,2,3,4;5,6,7,8;9,10,11,12;13,14,15,16}</definedName>
    <definedName name="ADSA" localSheetId="5">{1,2,3,4;5,6,7,8;9,10,11,12;13,14,15,16}</definedName>
    <definedName name="ADSA" localSheetId="37">{1,2,3,4;5,6,7,8;9,10,11,12;13,14,15,16}</definedName>
    <definedName name="ADSA" localSheetId="30">{1,2,3,4;5,6,7,8;9,10,11,12;13,14,15,16}</definedName>
    <definedName name="ADSA">{1,2,3,4;5,6,7,8;9,10,11,12;13,14,15,16}</definedName>
    <definedName name="ADSFGEAFRD">#REF!</definedName>
    <definedName name="AEW">#REF!</definedName>
    <definedName name="AFADSFDA">#REF!</definedName>
    <definedName name="AFDGASDF">#REF!</definedName>
    <definedName name="AgPrice">#REF!</definedName>
    <definedName name="AgRefining">#REF!</definedName>
    <definedName name="alloc_CL">#REF!</definedName>
    <definedName name="alloc_EF">#REF!</definedName>
    <definedName name="alloc_EG">#REF!</definedName>
    <definedName name="alloc_MP">#REF!</definedName>
    <definedName name="alloc_Palai">#REF!</definedName>
    <definedName name="alloc_Paris">#REF!</definedName>
    <definedName name="alloc_Rungis">#REF!</definedName>
    <definedName name="alloc_SO">#REF!</definedName>
    <definedName name="Analisis1">#REF!</definedName>
    <definedName name="año1">#REF!</definedName>
    <definedName name="año2">#REF!</definedName>
    <definedName name="año3">#REF!</definedName>
    <definedName name="ANUAL">#REF!</definedName>
    <definedName name="APOTHER">#REF!</definedName>
    <definedName name="APTRADE">#REF!</definedName>
    <definedName name="ARCH42">#REF!</definedName>
    <definedName name="ARCH49">#REF!</definedName>
    <definedName name="AREA">#REF!</definedName>
    <definedName name="ARO" localSheetId="19">{1,2,3,4;5,6,7,8;9,10,11,12;13,14,15,16}</definedName>
    <definedName name="ARO" localSheetId="9">{1,2,3,4;5,6,7,8;9,10,11,12;13,14,15,16}</definedName>
    <definedName name="ARO" localSheetId="28">{1,2,3,4;5,6,7,8;9,10,11,12;13,14,15,16}</definedName>
    <definedName name="ARO" localSheetId="27">{1,2,3,4;5,6,7,8;9,10,11,12;13,14,15,16}</definedName>
    <definedName name="ARO" localSheetId="5">{1,2,3,4;5,6,7,8;9,10,11,12;13,14,15,16}</definedName>
    <definedName name="ARO" localSheetId="37">{1,2,3,4;5,6,7,8;9,10,11,12;13,14,15,16}</definedName>
    <definedName name="ARO" localSheetId="30">{1,2,3,4;5,6,7,8;9,10,11,12;13,14,15,16}</definedName>
    <definedName name="ARO">{1,2,3,4;5,6,7,8;9,10,11,12;13,14,15,16}</definedName>
    <definedName name="ARO_1" localSheetId="19">{1,2,3,4;5,6,7,8;9,10,11,12;13,14,15,16}</definedName>
    <definedName name="ARO_1" localSheetId="9">{1,2,3,4;5,6,7,8;9,10,11,12;13,14,15,16}</definedName>
    <definedName name="ARO_1" localSheetId="28">{1,2,3,4;5,6,7,8;9,10,11,12;13,14,15,16}</definedName>
    <definedName name="ARO_1" localSheetId="27">{1,2,3,4;5,6,7,8;9,10,11,12;13,14,15,16}</definedName>
    <definedName name="ARO_1" localSheetId="5">{1,2,3,4;5,6,7,8;9,10,11,12;13,14,15,16}</definedName>
    <definedName name="ARO_1" localSheetId="37">{1,2,3,4;5,6,7,8;9,10,11,12;13,14,15,16}</definedName>
    <definedName name="ARO_1" localSheetId="30">{1,2,3,4;5,6,7,8;9,10,11,12;13,14,15,16}</definedName>
    <definedName name="ARO_1">{1,2,3,4;5,6,7,8;9,10,11,12;13,14,15,16}</definedName>
    <definedName name="ARO_2" localSheetId="19">{1,2,3,4;5,6,7,8;9,10,11,12;13,14,15,16}</definedName>
    <definedName name="ARO_2" localSheetId="9">{1,2,3,4;5,6,7,8;9,10,11,12;13,14,15,16}</definedName>
    <definedName name="ARO_2" localSheetId="28">{1,2,3,4;5,6,7,8;9,10,11,12;13,14,15,16}</definedName>
    <definedName name="ARO_2" localSheetId="27">{1,2,3,4;5,6,7,8;9,10,11,12;13,14,15,16}</definedName>
    <definedName name="ARO_2" localSheetId="5">{1,2,3,4;5,6,7,8;9,10,11,12;13,14,15,16}</definedName>
    <definedName name="ARO_2" localSheetId="37">{1,2,3,4;5,6,7,8;9,10,11,12;13,14,15,16}</definedName>
    <definedName name="ARO_2" localSheetId="30">{1,2,3,4;5,6,7,8;9,10,11,12;13,14,15,16}</definedName>
    <definedName name="ARO_2">{1,2,3,4;5,6,7,8;9,10,11,12;13,14,15,16}</definedName>
    <definedName name="ARO_3" localSheetId="19">{1,2,3,4;5,6,7,8;9,10,11,12;13,14,15,16}</definedName>
    <definedName name="ARO_3" localSheetId="9">{1,2,3,4;5,6,7,8;9,10,11,12;13,14,15,16}</definedName>
    <definedName name="ARO_3" localSheetId="28">{1,2,3,4;5,6,7,8;9,10,11,12;13,14,15,16}</definedName>
    <definedName name="ARO_3" localSheetId="27">{1,2,3,4;5,6,7,8;9,10,11,12;13,14,15,16}</definedName>
    <definedName name="ARO_3" localSheetId="5">{1,2,3,4;5,6,7,8;9,10,11,12;13,14,15,16}</definedName>
    <definedName name="ARO_3" localSheetId="37">{1,2,3,4;5,6,7,8;9,10,11,12;13,14,15,16}</definedName>
    <definedName name="ARO_3" localSheetId="30">{1,2,3,4;5,6,7,8;9,10,11,12;13,14,15,16}</definedName>
    <definedName name="ARO_3">{1,2,3,4;5,6,7,8;9,10,11,12;13,14,15,16}</definedName>
    <definedName name="as" localSheetId="19">{1,2,3,4;5,6,7,8;9,10,11,12;13,14,15,16}</definedName>
    <definedName name="as" localSheetId="9">{1,2,3,4;5,6,7,8;9,10,11,12;13,14,15,16}</definedName>
    <definedName name="as" localSheetId="28">{1,2,3,4;5,6,7,8;9,10,11,12;13,14,15,16}</definedName>
    <definedName name="as" localSheetId="27">{1,2,3,4;5,6,7,8;9,10,11,12;13,14,15,16}</definedName>
    <definedName name="as" localSheetId="5">{1,2,3,4;5,6,7,8;9,10,11,12;13,14,15,16}</definedName>
    <definedName name="as" localSheetId="37">{1,2,3,4;5,6,7,8;9,10,11,12;13,14,15,16}</definedName>
    <definedName name="as" localSheetId="30">{1,2,3,4;5,6,7,8;9,10,11,12;13,14,15,16}</definedName>
    <definedName name="as">{1,2,3,4;5,6,7,8;9,10,11,12;13,14,15,16}</definedName>
    <definedName name="as_1" localSheetId="19">{1,2,3,4;5,6,7,8;9,10,11,12;13,14,15,16}</definedName>
    <definedName name="as_1" localSheetId="9">{1,2,3,4;5,6,7,8;9,10,11,12;13,14,15,16}</definedName>
    <definedName name="as_1" localSheetId="28">{1,2,3,4;5,6,7,8;9,10,11,12;13,14,15,16}</definedName>
    <definedName name="as_1" localSheetId="27">{1,2,3,4;5,6,7,8;9,10,11,12;13,14,15,16}</definedName>
    <definedName name="as_1" localSheetId="5">{1,2,3,4;5,6,7,8;9,10,11,12;13,14,15,16}</definedName>
    <definedName name="as_1" localSheetId="37">{1,2,3,4;5,6,7,8;9,10,11,12;13,14,15,16}</definedName>
    <definedName name="as_1" localSheetId="30">{1,2,3,4;5,6,7,8;9,10,11,12;13,14,15,16}</definedName>
    <definedName name="as_1">{1,2,3,4;5,6,7,8;9,10,11,12;13,14,15,16}</definedName>
    <definedName name="as_2" localSheetId="19">{1,2,3,4;5,6,7,8;9,10,11,12;13,14,15,16}</definedName>
    <definedName name="as_2" localSheetId="9">{1,2,3,4;5,6,7,8;9,10,11,12;13,14,15,16}</definedName>
    <definedName name="as_2" localSheetId="28">{1,2,3,4;5,6,7,8;9,10,11,12;13,14,15,16}</definedName>
    <definedName name="as_2" localSheetId="27">{1,2,3,4;5,6,7,8;9,10,11,12;13,14,15,16}</definedName>
    <definedName name="as_2" localSheetId="5">{1,2,3,4;5,6,7,8;9,10,11,12;13,14,15,16}</definedName>
    <definedName name="as_2" localSheetId="37">{1,2,3,4;5,6,7,8;9,10,11,12;13,14,15,16}</definedName>
    <definedName name="as_2" localSheetId="30">{1,2,3,4;5,6,7,8;9,10,11,12;13,14,15,16}</definedName>
    <definedName name="as_2">{1,2,3,4;5,6,7,8;9,10,11,12;13,14,15,16}</definedName>
    <definedName name="as_3" localSheetId="19">{1,2,3,4;5,6,7,8;9,10,11,12;13,14,15,16}</definedName>
    <definedName name="as_3" localSheetId="9">{1,2,3,4;5,6,7,8;9,10,11,12;13,14,15,16}</definedName>
    <definedName name="as_3" localSheetId="28">{1,2,3,4;5,6,7,8;9,10,11,12;13,14,15,16}</definedName>
    <definedName name="as_3" localSheetId="27">{1,2,3,4;5,6,7,8;9,10,11,12;13,14,15,16}</definedName>
    <definedName name="as_3" localSheetId="5">{1,2,3,4;5,6,7,8;9,10,11,12;13,14,15,16}</definedName>
    <definedName name="as_3" localSheetId="37">{1,2,3,4;5,6,7,8;9,10,11,12;13,14,15,16}</definedName>
    <definedName name="as_3" localSheetId="30">{1,2,3,4;5,6,7,8;9,10,11,12;13,14,15,16}</definedName>
    <definedName name="as_3">{1,2,3,4;5,6,7,8;9,10,11,12;13,14,15,16}</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d" localSheetId="19" hidden="1">{"'RELATÓRIO'!$A$1:$E$20","'RELATÓRIO'!$A$22:$D$34","'INTERNET'!$A$31:$G$58","'INTERNET'!$A$1:$G$28","'SÉRIE HISTÓRICA'!$A$167:$H$212","'SÉRIE HISTÓRICA'!$A$56:$H$101"}</definedName>
    <definedName name="asd" localSheetId="9" hidden="1">{"'RELATÓRIO'!$A$1:$E$20","'RELATÓRIO'!$A$22:$D$34","'INTERNET'!$A$31:$G$58","'INTERNET'!$A$1:$G$28","'SÉRIE HISTÓRICA'!$A$167:$H$212","'SÉRIE HISTÓRICA'!$A$56:$H$101"}</definedName>
    <definedName name="asd" localSheetId="28" hidden="1">{"'RELATÓRIO'!$A$1:$E$20","'RELATÓRIO'!$A$22:$D$34","'INTERNET'!$A$31:$G$58","'INTERNET'!$A$1:$G$28","'SÉRIE HISTÓRICA'!$A$167:$H$212","'SÉRIE HISTÓRICA'!$A$56:$H$101"}</definedName>
    <definedName name="asd" localSheetId="27" hidden="1">{"'RELATÓRIO'!$A$1:$E$20","'RELATÓRIO'!$A$22:$D$34","'INTERNET'!$A$31:$G$58","'INTERNET'!$A$1:$G$28","'SÉRIE HISTÓRICA'!$A$167:$H$212","'SÉRIE HISTÓRICA'!$A$56:$H$101"}</definedName>
    <definedName name="asd" localSheetId="5" hidden="1">{"'RELATÓRIO'!$A$1:$E$20","'RELATÓRIO'!$A$22:$D$34","'INTERNET'!$A$31:$G$58","'INTERNET'!$A$1:$G$28","'SÉRIE HISTÓRICA'!$A$167:$H$212","'SÉRIE HISTÓRICA'!$A$56:$H$101"}</definedName>
    <definedName name="asd" localSheetId="37" hidden="1">{"'RELATÓRIO'!$A$1:$E$20","'RELATÓRIO'!$A$22:$D$34","'INTERNET'!$A$31:$G$58","'INTERNET'!$A$1:$G$28","'SÉRIE HISTÓRICA'!$A$167:$H$212","'SÉRIE HISTÓRICA'!$A$56:$H$101"}</definedName>
    <definedName name="asd" localSheetId="30" hidden="1">{"'RELATÓRIO'!$A$1:$E$20","'RELATÓRIO'!$A$22:$D$34","'INTERNET'!$A$31:$G$58","'INTERNET'!$A$1:$G$28","'SÉRIE HISTÓRICA'!$A$167:$H$212","'SÉRIE HISTÓRICA'!$A$56:$H$101"}</definedName>
    <definedName name="asd" hidden="1">{"'RELATÓRIO'!$A$1:$E$20","'RELATÓRIO'!$A$22:$D$34","'INTERNET'!$A$31:$G$58","'INTERNET'!$A$1:$G$28","'SÉRIE HISTÓRICA'!$A$167:$H$212","'SÉRIE HISTÓRICA'!$A$56:$H$101"}</definedName>
    <definedName name="asd_1" localSheetId="19" hidden="1">{"'RELATÓRIO'!$A$1:$E$20","'RELATÓRIO'!$A$22:$D$34","'INTERNET'!$A$31:$G$58","'INTERNET'!$A$1:$G$28","'SÉRIE HISTÓRICA'!$A$167:$H$212","'SÉRIE HISTÓRICA'!$A$56:$H$101"}</definedName>
    <definedName name="asd_1" localSheetId="9" hidden="1">{"'RELATÓRIO'!$A$1:$E$20","'RELATÓRIO'!$A$22:$D$34","'INTERNET'!$A$31:$G$58","'INTERNET'!$A$1:$G$28","'SÉRIE HISTÓRICA'!$A$167:$H$212","'SÉRIE HISTÓRICA'!$A$56:$H$101"}</definedName>
    <definedName name="asd_1" localSheetId="5" hidden="1">{"'RELATÓRIO'!$A$1:$E$20","'RELATÓRIO'!$A$22:$D$34","'INTERNET'!$A$31:$G$58","'INTERNET'!$A$1:$G$28","'SÉRIE HISTÓRICA'!$A$167:$H$212","'SÉRIE HISTÓRICA'!$A$56:$H$101"}</definedName>
    <definedName name="asd_1" localSheetId="37" hidden="1">{"'RELATÓRIO'!$A$1:$E$20","'RELATÓRIO'!$A$22:$D$34","'INTERNET'!$A$31:$G$58","'INTERNET'!$A$1:$G$28","'SÉRIE HISTÓRICA'!$A$167:$H$212","'SÉRIE HISTÓRICA'!$A$56:$H$101"}</definedName>
    <definedName name="asd_1" hidden="1">{"'RELATÓRIO'!$A$1:$E$20","'RELATÓRIO'!$A$22:$D$34","'INTERNET'!$A$31:$G$58","'INTERNET'!$A$1:$G$28","'SÉRIE HISTÓRICA'!$A$167:$H$212","'SÉRIE HISTÓRICA'!$A$56:$H$101"}</definedName>
    <definedName name="ASSTGAIN">#REF!</definedName>
    <definedName name="AuPrice">#REF!</definedName>
    <definedName name="AuRefining">#REF!</definedName>
    <definedName name="BALMACROS">#REF!</definedName>
    <definedName name="BG_Del" hidden="1">15</definedName>
    <definedName name="BG_Ins" hidden="1">4</definedName>
    <definedName name="BG_Mod" hidden="1">6</definedName>
    <definedName name="boat">#REF!</definedName>
    <definedName name="budytd">#REF!</definedName>
    <definedName name="BUILD">#REF!</definedName>
    <definedName name="CASH">#REF!</definedName>
    <definedName name="CCXC">#REF!</definedName>
    <definedName name="CDAFA">#REF!</definedName>
    <definedName name="CDV">#REF!</definedName>
    <definedName name="cemento">#REF!</definedName>
    <definedName name="CH4_fraction">#REF!</definedName>
    <definedName name="COMPEXP">#REF!</definedName>
    <definedName name="COMPUTERS">#REF!</definedName>
    <definedName name="CONC">#REF!</definedName>
    <definedName name="CONC42">#REF!</definedName>
    <definedName name="CONC44">#REF!</definedName>
    <definedName name="CONC45">#REF!</definedName>
    <definedName name="CONC46">#REF!</definedName>
    <definedName name="CONC47">#REF!</definedName>
    <definedName name="CONC49">#REF!</definedName>
    <definedName name="CONC51">#REF!</definedName>
    <definedName name="Conec">#REF!</definedName>
    <definedName name="conec2">#REF!</definedName>
    <definedName name="contador1">5</definedName>
    <definedName name="contador2">5</definedName>
    <definedName name="CONTINGENCY">#REF!</definedName>
    <definedName name="CONTRACT">#REF!</definedName>
    <definedName name="conv">#REF!</definedName>
    <definedName name="countries">#REF!</definedName>
    <definedName name="cropArea">#REF!</definedName>
    <definedName name="CTS">#REF!</definedName>
    <definedName name="CTY">#REF!</definedName>
    <definedName name="CuDoeRun">#REF!</definedName>
    <definedName name="CuPrice">#REF!</definedName>
    <definedName name="CURLEASE">#REF!</definedName>
    <definedName name="CURLTDEBT">#REF!</definedName>
    <definedName name="CURREXCH">#REF!</definedName>
    <definedName name="CURRHEDG">#REF!</definedName>
    <definedName name="CXCC">#REF!</definedName>
    <definedName name="CXPC">#REF!</definedName>
    <definedName name="D">#REF!</definedName>
    <definedName name="D4F65AD1">#REF!</definedName>
    <definedName name="DACUM">#REF!</definedName>
    <definedName name="DALP">#REF!</definedName>
    <definedName name="dalp2">#REF!</definedName>
    <definedName name="DALPLAZO">#REF!</definedName>
    <definedName name="DANUAL">#REF!</definedName>
    <definedName name="DASF">#REF!</definedName>
    <definedName name="_xlnm.Database">#REF!</definedName>
    <definedName name="datosextra">#REF!</definedName>
    <definedName name="day">#REF!</definedName>
    <definedName name="days">#REF!</definedName>
    <definedName name="DDDDDDDDDD">#REF!</definedName>
    <definedName name="deaew21">#REF!</definedName>
    <definedName name="DEBENT7">#REF!</definedName>
    <definedName name="default.bsw">#REF!</definedName>
    <definedName name="Defest">#REF!</definedName>
    <definedName name="DEFTAX">#REF!</definedName>
    <definedName name="DESACUM">#REF!</definedName>
    <definedName name="DESANUAL">#REF!</definedName>
    <definedName name="dfaaa">#REF!</definedName>
    <definedName name="DFDSGASDGADGA">#REF!</definedName>
    <definedName name="DFERG">#REF!</definedName>
    <definedName name="dfsasfwertq21º112redsdf">#REF!</definedName>
    <definedName name="DFSTPACC">#REF!</definedName>
    <definedName name="DFSTPEXP">#REF!</definedName>
    <definedName name="dgasdg">#REF!</definedName>
    <definedName name="di">#REF!</definedName>
    <definedName name="DIN">#REF!</definedName>
    <definedName name="Display_Week">#REF!</definedName>
    <definedName name="DIVPAY">#REF!</definedName>
    <definedName name="DOCF">#REF!</definedName>
    <definedName name="Dore">#REF!</definedName>
    <definedName name="DSAFA">#REF!</definedName>
    <definedName name="DSAFADSFDAS">#REF!</definedName>
    <definedName name="DSFAE">#REF!</definedName>
    <definedName name="DSFDSA">#REF!</definedName>
    <definedName name="DTGFDARE">#REF!</definedName>
    <definedName name="EEE">#REF!</definedName>
    <definedName name="EFA">#REF!</definedName>
    <definedName name="EI3_2_Names">#REF!</definedName>
    <definedName name="ELECT42">#REF!</definedName>
    <definedName name="ELECT44">#REF!</definedName>
    <definedName name="ELECT45">#REF!</definedName>
    <definedName name="ELECT46">#REF!</definedName>
    <definedName name="ELECT47">#REF!</definedName>
    <definedName name="ELECT48">#REF!</definedName>
    <definedName name="ELECT49">#REF!</definedName>
    <definedName name="ELECT51">#REF!</definedName>
    <definedName name="ELECT70">#REF!</definedName>
    <definedName name="empacci">#REF!</definedName>
    <definedName name="empasignfami">#REF!</definedName>
    <definedName name="empasignfamiliar">#REF!</definedName>
    <definedName name="empcts">#REF!</definedName>
    <definedName name="empescol">#REF!</definedName>
    <definedName name="empessalud">#REF!</definedName>
    <definedName name="empfonavi">#REF!</definedName>
    <definedName name="empgrat">#REF!</definedName>
    <definedName name="empgratmayo">#REF!</definedName>
    <definedName name="employees_CL">#REF!</definedName>
    <definedName name="employees_EF">#REF!</definedName>
    <definedName name="employees_EG">#REF!</definedName>
    <definedName name="employees_MP">#REF!</definedName>
    <definedName name="employees_Palai">#REF!</definedName>
    <definedName name="employees_Paris">#REF!</definedName>
    <definedName name="employees_Rungis">#REF!</definedName>
    <definedName name="employees_SO">#REF!</definedName>
    <definedName name="empretorno">#REF!</definedName>
    <definedName name="empsueldo">#REF!</definedName>
    <definedName name="empvacacion">#REF!</definedName>
    <definedName name="EMPVIN">#REF!</definedName>
    <definedName name="EMPVINC2">#REF!</definedName>
    <definedName name="ENSAYES">#REF!</definedName>
    <definedName name="eol">#REF!</definedName>
    <definedName name="EoLimpactsTable">#REF!</definedName>
    <definedName name="EQUIP42">#REF!</definedName>
    <definedName name="EQUIP44">#REF!</definedName>
    <definedName name="EQUIP45">#REF!</definedName>
    <definedName name="EQUIP46">#REF!</definedName>
    <definedName name="EQUIP47">#REF!</definedName>
    <definedName name="EQUIP48">#REF!</definedName>
    <definedName name="EQUIP49">#REF!</definedName>
    <definedName name="EQUIP51">#REF!</definedName>
    <definedName name="EQUTYADJ">#REF!</definedName>
    <definedName name="ERA" localSheetId="19" hidden="1">{"'RELATÓRIO'!$A$1:$E$20","'RELATÓRIO'!$A$22:$D$34","'INTERNET'!$A$31:$G$58","'INTERNET'!$A$1:$G$28","'SÉRIE HISTÓRICA'!$A$167:$H$212","'SÉRIE HISTÓRICA'!$A$56:$H$101"}</definedName>
    <definedName name="ERA" localSheetId="9" hidden="1">{"'RELATÓRIO'!$A$1:$E$20","'RELATÓRIO'!$A$22:$D$34","'INTERNET'!$A$31:$G$58","'INTERNET'!$A$1:$G$28","'SÉRIE HISTÓRICA'!$A$167:$H$212","'SÉRIE HISTÓRICA'!$A$56:$H$101"}</definedName>
    <definedName name="ERA" localSheetId="28" hidden="1">{"'RELATÓRIO'!$A$1:$E$20","'RELATÓRIO'!$A$22:$D$34","'INTERNET'!$A$31:$G$58","'INTERNET'!$A$1:$G$28","'SÉRIE HISTÓRICA'!$A$167:$H$212","'SÉRIE HISTÓRICA'!$A$56:$H$101"}</definedName>
    <definedName name="ERA" localSheetId="27" hidden="1">{"'RELATÓRIO'!$A$1:$E$20","'RELATÓRIO'!$A$22:$D$34","'INTERNET'!$A$31:$G$58","'INTERNET'!$A$1:$G$28","'SÉRIE HISTÓRICA'!$A$167:$H$212","'SÉRIE HISTÓRICA'!$A$56:$H$101"}</definedName>
    <definedName name="ERA" localSheetId="5" hidden="1">{"'RELATÓRIO'!$A$1:$E$20","'RELATÓRIO'!$A$22:$D$34","'INTERNET'!$A$31:$G$58","'INTERNET'!$A$1:$G$28","'SÉRIE HISTÓRICA'!$A$167:$H$212","'SÉRIE HISTÓRICA'!$A$56:$H$101"}</definedName>
    <definedName name="ERA" localSheetId="37" hidden="1">{"'RELATÓRIO'!$A$1:$E$20","'RELATÓRIO'!$A$22:$D$34","'INTERNET'!$A$31:$G$58","'INTERNET'!$A$1:$G$28","'SÉRIE HISTÓRICA'!$A$167:$H$212","'SÉRIE HISTÓRICA'!$A$56:$H$101"}</definedName>
    <definedName name="ERA" localSheetId="30" hidden="1">{"'RELATÓRIO'!$A$1:$E$20","'RELATÓRIO'!$A$22:$D$34","'INTERNET'!$A$31:$G$58","'INTERNET'!$A$1:$G$28","'SÉRIE HISTÓRICA'!$A$167:$H$212","'SÉRIE HISTÓRICA'!$A$56:$H$101"}</definedName>
    <definedName name="ERA" hidden="1">{"'RELATÓRIO'!$A$1:$E$20","'RELATÓRIO'!$A$22:$D$34","'INTERNET'!$A$31:$G$58","'INTERNET'!$A$1:$G$28","'SÉRIE HISTÓRICA'!$A$167:$H$212","'SÉRIE HISTÓRICA'!$A$56:$H$101"}</definedName>
    <definedName name="ERA_01" localSheetId="19" hidden="1">{"'RELATÓRIO'!$A$1:$E$20","'RELATÓRIO'!$A$22:$D$34","'INTERNET'!$A$31:$G$58","'INTERNET'!$A$1:$G$28","'SÉRIE HISTÓRICA'!$A$167:$H$212","'SÉRIE HISTÓRICA'!$A$56:$H$101"}</definedName>
    <definedName name="ERA_01" localSheetId="9" hidden="1">{"'RELATÓRIO'!$A$1:$E$20","'RELATÓRIO'!$A$22:$D$34","'INTERNET'!$A$31:$G$58","'INTERNET'!$A$1:$G$28","'SÉRIE HISTÓRICA'!$A$167:$H$212","'SÉRIE HISTÓRICA'!$A$56:$H$101"}</definedName>
    <definedName name="ERA_01" localSheetId="28" hidden="1">{"'RELATÓRIO'!$A$1:$E$20","'RELATÓRIO'!$A$22:$D$34","'INTERNET'!$A$31:$G$58","'INTERNET'!$A$1:$G$28","'SÉRIE HISTÓRICA'!$A$167:$H$212","'SÉRIE HISTÓRICA'!$A$56:$H$101"}</definedName>
    <definedName name="ERA_01" localSheetId="27" hidden="1">{"'RELATÓRIO'!$A$1:$E$20","'RELATÓRIO'!$A$22:$D$34","'INTERNET'!$A$31:$G$58","'INTERNET'!$A$1:$G$28","'SÉRIE HISTÓRICA'!$A$167:$H$212","'SÉRIE HISTÓRICA'!$A$56:$H$101"}</definedName>
    <definedName name="ERA_01" localSheetId="5" hidden="1">{"'RELATÓRIO'!$A$1:$E$20","'RELATÓRIO'!$A$22:$D$34","'INTERNET'!$A$31:$G$58","'INTERNET'!$A$1:$G$28","'SÉRIE HISTÓRICA'!$A$167:$H$212","'SÉRIE HISTÓRICA'!$A$56:$H$101"}</definedName>
    <definedName name="ERA_01" localSheetId="37" hidden="1">{"'RELATÓRIO'!$A$1:$E$20","'RELATÓRIO'!$A$22:$D$34","'INTERNET'!$A$31:$G$58","'INTERNET'!$A$1:$G$28","'SÉRIE HISTÓRICA'!$A$167:$H$212","'SÉRIE HISTÓRICA'!$A$56:$H$101"}</definedName>
    <definedName name="ERA_01" localSheetId="30" hidden="1">{"'RELATÓRIO'!$A$1:$E$20","'RELATÓRIO'!$A$22:$D$34","'INTERNET'!$A$31:$G$58","'INTERNET'!$A$1:$G$28","'SÉRIE HISTÓRICA'!$A$167:$H$212","'SÉRIE HISTÓRICA'!$A$56:$H$101"}</definedName>
    <definedName name="ERA_01" hidden="1">{"'RELATÓRIO'!$A$1:$E$20","'RELATÓRIO'!$A$22:$D$34","'INTERNET'!$A$31:$G$58","'INTERNET'!$A$1:$G$28","'SÉRIE HISTÓRICA'!$A$167:$H$212","'SÉRIE HISTÓRICA'!$A$56:$H$101"}</definedName>
    <definedName name="ERA_01_1" localSheetId="19" hidden="1">{"'RELATÓRIO'!$A$1:$E$20","'RELATÓRIO'!$A$22:$D$34","'INTERNET'!$A$31:$G$58","'INTERNET'!$A$1:$G$28","'SÉRIE HISTÓRICA'!$A$167:$H$212","'SÉRIE HISTÓRICA'!$A$56:$H$101"}</definedName>
    <definedName name="ERA_01_1" localSheetId="9" hidden="1">{"'RELATÓRIO'!$A$1:$E$20","'RELATÓRIO'!$A$22:$D$34","'INTERNET'!$A$31:$G$58","'INTERNET'!$A$1:$G$28","'SÉRIE HISTÓRICA'!$A$167:$H$212","'SÉRIE HISTÓRICA'!$A$56:$H$101"}</definedName>
    <definedName name="ERA_01_1" localSheetId="5" hidden="1">{"'RELATÓRIO'!$A$1:$E$20","'RELATÓRIO'!$A$22:$D$34","'INTERNET'!$A$31:$G$58","'INTERNET'!$A$1:$G$28","'SÉRIE HISTÓRICA'!$A$167:$H$212","'SÉRIE HISTÓRICA'!$A$56:$H$101"}</definedName>
    <definedName name="ERA_01_1" localSheetId="37" hidden="1">{"'RELATÓRIO'!$A$1:$E$20","'RELATÓRIO'!$A$22:$D$34","'INTERNET'!$A$31:$G$58","'INTERNET'!$A$1:$G$28","'SÉRIE HISTÓRICA'!$A$167:$H$212","'SÉRIE HISTÓRICA'!$A$56:$H$101"}</definedName>
    <definedName name="ERA_01_1" hidden="1">{"'RELATÓRIO'!$A$1:$E$20","'RELATÓRIO'!$A$22:$D$34","'INTERNET'!$A$31:$G$58","'INTERNET'!$A$1:$G$28","'SÉRIE HISTÓRICA'!$A$167:$H$212","'SÉRIE HISTÓRICA'!$A$56:$H$101"}</definedName>
    <definedName name="ERA_1" localSheetId="19" hidden="1">{"'RELATÓRIO'!$A$1:$E$20","'RELATÓRIO'!$A$22:$D$34","'INTERNET'!$A$31:$G$58","'INTERNET'!$A$1:$G$28","'SÉRIE HISTÓRICA'!$A$167:$H$212","'SÉRIE HISTÓRICA'!$A$56:$H$101"}</definedName>
    <definedName name="ERA_1" localSheetId="9" hidden="1">{"'RELATÓRIO'!$A$1:$E$20","'RELATÓRIO'!$A$22:$D$34","'INTERNET'!$A$31:$G$58","'INTERNET'!$A$1:$G$28","'SÉRIE HISTÓRICA'!$A$167:$H$212","'SÉRIE HISTÓRICA'!$A$56:$H$101"}</definedName>
    <definedName name="ERA_1" localSheetId="5" hidden="1">{"'RELATÓRIO'!$A$1:$E$20","'RELATÓRIO'!$A$22:$D$34","'INTERNET'!$A$31:$G$58","'INTERNET'!$A$1:$G$28","'SÉRIE HISTÓRICA'!$A$167:$H$212","'SÉRIE HISTÓRICA'!$A$56:$H$101"}</definedName>
    <definedName name="ERA_1" localSheetId="37" hidden="1">{"'RELATÓRIO'!$A$1:$E$20","'RELATÓRIO'!$A$22:$D$34","'INTERNET'!$A$31:$G$58","'INTERNET'!$A$1:$G$28","'SÉRIE HISTÓRICA'!$A$167:$H$212","'SÉRIE HISTÓRICA'!$A$56:$H$101"}</definedName>
    <definedName name="ERA_1" hidden="1">{"'RELATÓRIO'!$A$1:$E$20","'RELATÓRIO'!$A$22:$D$34","'INTERNET'!$A$31:$G$58","'INTERNET'!$A$1:$G$28","'SÉRIE HISTÓRICA'!$A$167:$H$212","'SÉRIE HISTÓRICA'!$A$56:$H$101"}</definedName>
    <definedName name="ESCROW">#REF!</definedName>
    <definedName name="evap" localSheetId="19" hidden="1">{"'RELATÓRIO'!$A$1:$E$20","'RELATÓRIO'!$A$22:$D$34","'INTERNET'!$A$31:$G$58","'INTERNET'!$A$1:$G$28","'SÉRIE HISTÓRICA'!$A$167:$H$212","'SÉRIE HISTÓRICA'!$A$56:$H$101"}</definedName>
    <definedName name="evap" localSheetId="9" hidden="1">{"'RELATÓRIO'!$A$1:$E$20","'RELATÓRIO'!$A$22:$D$34","'INTERNET'!$A$31:$G$58","'INTERNET'!$A$1:$G$28","'SÉRIE HISTÓRICA'!$A$167:$H$212","'SÉRIE HISTÓRICA'!$A$56:$H$101"}</definedName>
    <definedName name="evap" localSheetId="28" hidden="1">{"'RELATÓRIO'!$A$1:$E$20","'RELATÓRIO'!$A$22:$D$34","'INTERNET'!$A$31:$G$58","'INTERNET'!$A$1:$G$28","'SÉRIE HISTÓRICA'!$A$167:$H$212","'SÉRIE HISTÓRICA'!$A$56:$H$101"}</definedName>
    <definedName name="evap" localSheetId="27" hidden="1">{"'RELATÓRIO'!$A$1:$E$20","'RELATÓRIO'!$A$22:$D$34","'INTERNET'!$A$31:$G$58","'INTERNET'!$A$1:$G$28","'SÉRIE HISTÓRICA'!$A$167:$H$212","'SÉRIE HISTÓRICA'!$A$56:$H$101"}</definedName>
    <definedName name="evap" localSheetId="5" hidden="1">{"'RELATÓRIO'!$A$1:$E$20","'RELATÓRIO'!$A$22:$D$34","'INTERNET'!$A$31:$G$58","'INTERNET'!$A$1:$G$28","'SÉRIE HISTÓRICA'!$A$167:$H$212","'SÉRIE HISTÓRICA'!$A$56:$H$101"}</definedName>
    <definedName name="evap" localSheetId="37" hidden="1">{"'RELATÓRIO'!$A$1:$E$20","'RELATÓRIO'!$A$22:$D$34","'INTERNET'!$A$31:$G$58","'INTERNET'!$A$1:$G$28","'SÉRIE HISTÓRICA'!$A$167:$H$212","'SÉRIE HISTÓRICA'!$A$56:$H$101"}</definedName>
    <definedName name="evap" localSheetId="30" hidden="1">{"'RELATÓRIO'!$A$1:$E$20","'RELATÓRIO'!$A$22:$D$34","'INTERNET'!$A$31:$G$58","'INTERNET'!$A$1:$G$28","'SÉRIE HISTÓRICA'!$A$167:$H$212","'SÉRIE HISTÓRICA'!$A$56:$H$101"}</definedName>
    <definedName name="evap" hidden="1">{"'RELATÓRIO'!$A$1:$E$20","'RELATÓRIO'!$A$22:$D$34","'INTERNET'!$A$31:$G$58","'INTERNET'!$A$1:$G$28","'SÉRIE HISTÓRICA'!$A$167:$H$212","'SÉRIE HISTÓRICA'!$A$56:$H$101"}</definedName>
    <definedName name="evap_1" localSheetId="19" hidden="1">{"'RELATÓRIO'!$A$1:$E$20","'RELATÓRIO'!$A$22:$D$34","'INTERNET'!$A$31:$G$58","'INTERNET'!$A$1:$G$28","'SÉRIE HISTÓRICA'!$A$167:$H$212","'SÉRIE HISTÓRICA'!$A$56:$H$101"}</definedName>
    <definedName name="evap_1" localSheetId="9" hidden="1">{"'RELATÓRIO'!$A$1:$E$20","'RELATÓRIO'!$A$22:$D$34","'INTERNET'!$A$31:$G$58","'INTERNET'!$A$1:$G$28","'SÉRIE HISTÓRICA'!$A$167:$H$212","'SÉRIE HISTÓRICA'!$A$56:$H$101"}</definedName>
    <definedName name="evap_1" localSheetId="5" hidden="1">{"'RELATÓRIO'!$A$1:$E$20","'RELATÓRIO'!$A$22:$D$34","'INTERNET'!$A$31:$G$58","'INTERNET'!$A$1:$G$28","'SÉRIE HISTÓRICA'!$A$167:$H$212","'SÉRIE HISTÓRICA'!$A$56:$H$101"}</definedName>
    <definedName name="evap_1" localSheetId="37" hidden="1">{"'RELATÓRIO'!$A$1:$E$20","'RELATÓRIO'!$A$22:$D$34","'INTERNET'!$A$31:$G$58","'INTERNET'!$A$1:$G$28","'SÉRIE HISTÓRICA'!$A$167:$H$212","'SÉRIE HISTÓRICA'!$A$56:$H$101"}</definedName>
    <definedName name="evap_1" hidden="1">{"'RELATÓRIO'!$A$1:$E$20","'RELATÓRIO'!$A$22:$D$34","'INTERNET'!$A$31:$G$58","'INTERNET'!$A$1:$G$28","'SÉRIE HISTÓRICA'!$A$167:$H$212","'SÉRIE HISTÓRICA'!$A$56:$H$101"}</definedName>
    <definedName name="EXIST">#REF!</definedName>
    <definedName name="existen">#REF!</definedName>
    <definedName name="EXISTENCIAS">#REF!</definedName>
    <definedName name="explo_norte">#REF!</definedName>
    <definedName name="explo_norte1">#REF!</definedName>
    <definedName name="EXPPROP2">#REF!</definedName>
    <definedName name="EXTRAORD">#REF!</definedName>
    <definedName name="F.">#REF!</definedName>
    <definedName name="Fac">#REF!</definedName>
    <definedName name="FACILITY">#REF!</definedName>
    <definedName name="FATORES_ME">#REF!</definedName>
    <definedName name="FATORES_MP">#REF!</definedName>
    <definedName name="FDASD">#REF!</definedName>
    <definedName name="FDGA">#REF!</definedName>
    <definedName name="fdsadfasddafdsdasfdsa">#REF!</definedName>
    <definedName name="FEB">#REF!</definedName>
    <definedName name="FECHA">#REF!</definedName>
    <definedName name="FECHAD">#REF!</definedName>
    <definedName name="FECHARECORD">#REF!</definedName>
    <definedName name="Filter_Criteria_Hidden">#REF!</definedName>
    <definedName name="FLUJO1">#REF!</definedName>
    <definedName name="FLUJO2">#REF!</definedName>
    <definedName name="Fulm">#REF!</definedName>
    <definedName name="FURNFIXT">#REF!</definedName>
    <definedName name="FVeta">#REF!</definedName>
    <definedName name="GDV">#REF!</definedName>
    <definedName name="GG">#REF!</definedName>
    <definedName name="goldgrade">#REF!</definedName>
    <definedName name="goldprice">#REF!</definedName>
    <definedName name="goldrecovery">#REF!</definedName>
    <definedName name="gota">#REF!</definedName>
    <definedName name="GPXA">#REF!</definedName>
    <definedName name="GW_frac">#REF!</definedName>
    <definedName name="HDDR">#REF!</definedName>
    <definedName name="HDR">#REF!</definedName>
    <definedName name="HFHJHFHF">#REF!</definedName>
    <definedName name="HTML_CodePage" hidden="1">1252</definedName>
    <definedName name="HTML_Control" localSheetId="19" hidden="1">{"'RELATÓRIO'!$A$1:$E$20","'RELATÓRIO'!$A$22:$D$34","'INTERNET'!$A$31:$G$58","'INTERNET'!$A$1:$G$28","'SÉRIE HISTÓRICA'!$A$167:$H$212","'SÉRIE HISTÓRICA'!$A$56:$H$101"}</definedName>
    <definedName name="HTML_Control" localSheetId="9" hidden="1">{"'RELATÓRIO'!$A$1:$E$20","'RELATÓRIO'!$A$22:$D$34","'INTERNET'!$A$31:$G$58","'INTERNET'!$A$1:$G$28","'SÉRIE HISTÓRICA'!$A$167:$H$212","'SÉRIE HISTÓRICA'!$A$56:$H$101"}</definedName>
    <definedName name="HTML_Control" localSheetId="28" hidden="1">{"'RELATÓRIO'!$A$1:$E$20","'RELATÓRIO'!$A$22:$D$34","'INTERNET'!$A$31:$G$58","'INTERNET'!$A$1:$G$28","'SÉRIE HISTÓRICA'!$A$167:$H$212","'SÉRIE HISTÓRICA'!$A$56:$H$101"}</definedName>
    <definedName name="HTML_Control" localSheetId="27" hidden="1">{"'RELATÓRIO'!$A$1:$E$20","'RELATÓRIO'!$A$22:$D$34","'INTERNET'!$A$31:$G$58","'INTERNET'!$A$1:$G$28","'SÉRIE HISTÓRICA'!$A$167:$H$212","'SÉRIE HISTÓRICA'!$A$56:$H$101"}</definedName>
    <definedName name="HTML_Control" localSheetId="5" hidden="1">{"'RELATÓRIO'!$A$1:$E$20","'RELATÓRIO'!$A$22:$D$34","'INTERNET'!$A$31:$G$58","'INTERNET'!$A$1:$G$28","'SÉRIE HISTÓRICA'!$A$167:$H$212","'SÉRIE HISTÓRICA'!$A$56:$H$101"}</definedName>
    <definedName name="HTML_Control" localSheetId="37" hidden="1">{"'RELATÓRIO'!$A$1:$E$20","'RELATÓRIO'!$A$22:$D$34","'INTERNET'!$A$31:$G$58","'INTERNET'!$A$1:$G$28","'SÉRIE HISTÓRICA'!$A$167:$H$212","'SÉRIE HISTÓRICA'!$A$56:$H$101"}</definedName>
    <definedName name="HTML_Control" localSheetId="30" hidden="1">{"'RELATÓRIO'!$A$1:$E$20","'RELATÓRIO'!$A$22:$D$34","'INTERNET'!$A$31:$G$58","'INTERNET'!$A$1:$G$28","'SÉRIE HISTÓRICA'!$A$167:$H$212","'SÉRIE HISTÓRICA'!$A$56:$H$101"}</definedName>
    <definedName name="HTML_Control" hidden="1">{"'RELATÓRIO'!$A$1:$E$20","'RELATÓRIO'!$A$22:$D$34","'INTERNET'!$A$31:$G$58","'INTERNET'!$A$1:$G$28","'SÉRIE HISTÓRICA'!$A$167:$H$212","'SÉRIE HISTÓRICA'!$A$56:$H$101"}</definedName>
    <definedName name="HTML_Control_1" localSheetId="19" hidden="1">{"'RELATÓRIO'!$A$1:$E$20","'RELATÓRIO'!$A$22:$D$34","'INTERNET'!$A$31:$G$58","'INTERNET'!$A$1:$G$28","'SÉRIE HISTÓRICA'!$A$167:$H$212","'SÉRIE HISTÓRICA'!$A$56:$H$101"}</definedName>
    <definedName name="HTML_Control_1" localSheetId="9" hidden="1">{"'RELATÓRIO'!$A$1:$E$20","'RELATÓRIO'!$A$22:$D$34","'INTERNET'!$A$31:$G$58","'INTERNET'!$A$1:$G$28","'SÉRIE HISTÓRICA'!$A$167:$H$212","'SÉRIE HISTÓRICA'!$A$56:$H$101"}</definedName>
    <definedName name="HTML_Control_1" localSheetId="5" hidden="1">{"'RELATÓRIO'!$A$1:$E$20","'RELATÓRIO'!$A$22:$D$34","'INTERNET'!$A$31:$G$58","'INTERNET'!$A$1:$G$28","'SÉRIE HISTÓRICA'!$A$167:$H$212","'SÉRIE HISTÓRICA'!$A$56:$H$101"}</definedName>
    <definedName name="HTML_Control_1" localSheetId="37" hidden="1">{"'RELATÓRIO'!$A$1:$E$20","'RELATÓRIO'!$A$22:$D$34","'INTERNET'!$A$31:$G$58","'INTERNET'!$A$1:$G$28","'SÉRIE HISTÓRICA'!$A$167:$H$212","'SÉRIE HISTÓRICA'!$A$56:$H$101"}</definedName>
    <definedName name="HTML_Control_1" hidden="1">{"'RELATÓRIO'!$A$1:$E$20","'RELATÓRIO'!$A$22:$D$34","'INTERNET'!$A$31:$G$58","'INTERNET'!$A$1:$G$28","'SÉRIE HISTÓRICA'!$A$167:$H$212","'SÉRIE HISTÓRICA'!$A$56:$H$101"}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"C:\DIVULGAÇÃO INPC IPCA 2001\inpc0501.htm"</definedName>
    <definedName name="HTML_Title" hidden="1">""</definedName>
    <definedName name="ImpactCat">#REF!</definedName>
    <definedName name="ImpactsTable">#REF!</definedName>
    <definedName name="IMYE">#REF!</definedName>
    <definedName name="incin_FR">#REF!</definedName>
    <definedName name="incin_recov_elec">#REF!</definedName>
    <definedName name="incin_recov_heat">#REF!</definedName>
    <definedName name="Ingredient">#REF!</definedName>
    <definedName name="INICIO">#REF!</definedName>
    <definedName name="INST42">#REF!</definedName>
    <definedName name="INST43">#REF!</definedName>
    <definedName name="INST47">#REF!</definedName>
    <definedName name="INST49">#REF!</definedName>
    <definedName name="INST70">#REF!</definedName>
    <definedName name="inverpem2">#REF!</definedName>
    <definedName name="inverperm2">#REF!</definedName>
    <definedName name="is">#REF!</definedName>
    <definedName name="IYGXN">#REF!</definedName>
    <definedName name="Jornales">#REF!</definedName>
    <definedName name="kWh_to_MJ">#REF!</definedName>
    <definedName name="LAND">#REF!</definedName>
    <definedName name="landfill_FR">#REF!</definedName>
    <definedName name="lead">#REF!</definedName>
    <definedName name="leadprice">#REF!</definedName>
    <definedName name="Lenta">#REF!</definedName>
    <definedName name="LeyRelave">#REF!</definedName>
    <definedName name="LeyRelave1">#REF!</definedName>
    <definedName name="list" localSheetId="19">{1,2,3,4;5,6,7,8;9,10,11,12;13,14,15,16}</definedName>
    <definedName name="list" localSheetId="9">{1,2,3,4;5,6,7,8;9,10,11,12;13,14,15,16}</definedName>
    <definedName name="list" localSheetId="28">{1,2,3,4;5,6,7,8;9,10,11,12;13,14,15,16}</definedName>
    <definedName name="list" localSheetId="27">{1,2,3,4;5,6,7,8;9,10,11,12;13,14,15,16}</definedName>
    <definedName name="list" localSheetId="5">{1,2,3,4;5,6,7,8;9,10,11,12;13,14,15,16}</definedName>
    <definedName name="list" localSheetId="37">{1,2,3,4;5,6,7,8;9,10,11,12;13,14,15,16}</definedName>
    <definedName name="list" localSheetId="30">{1,2,3,4;5,6,7,8;9,10,11,12;13,14,15,16}</definedName>
    <definedName name="list">{1,2,3,4;5,6,7,8;9,10,11,12;13,14,15,16}</definedName>
    <definedName name="list_1" localSheetId="19">{1,2,3,4;5,6,7,8;9,10,11,12;13,14,15,16}</definedName>
    <definedName name="list_1" localSheetId="9">{1,2,3,4;5,6,7,8;9,10,11,12;13,14,15,16}</definedName>
    <definedName name="list_1" localSheetId="28">{1,2,3,4;5,6,7,8;9,10,11,12;13,14,15,16}</definedName>
    <definedName name="list_1" localSheetId="27">{1,2,3,4;5,6,7,8;9,10,11,12;13,14,15,16}</definedName>
    <definedName name="list_1" localSheetId="5">{1,2,3,4;5,6,7,8;9,10,11,12;13,14,15,16}</definedName>
    <definedName name="list_1" localSheetId="37">{1,2,3,4;5,6,7,8;9,10,11,12;13,14,15,16}</definedName>
    <definedName name="list_1" localSheetId="30">{1,2,3,4;5,6,7,8;9,10,11,12;13,14,15,16}</definedName>
    <definedName name="list_1">{1,2,3,4;5,6,7,8;9,10,11,12;13,14,15,16}</definedName>
    <definedName name="list_2" localSheetId="19">{1,2,3,4;5,6,7,8;9,10,11,12;13,14,15,16}</definedName>
    <definedName name="list_2" localSheetId="9">{1,2,3,4;5,6,7,8;9,10,11,12;13,14,15,16}</definedName>
    <definedName name="list_2" localSheetId="28">{1,2,3,4;5,6,7,8;9,10,11,12;13,14,15,16}</definedName>
    <definedName name="list_2" localSheetId="27">{1,2,3,4;5,6,7,8;9,10,11,12;13,14,15,16}</definedName>
    <definedName name="list_2" localSheetId="5">{1,2,3,4;5,6,7,8;9,10,11,12;13,14,15,16}</definedName>
    <definedName name="list_2" localSheetId="37">{1,2,3,4;5,6,7,8;9,10,11,12;13,14,15,16}</definedName>
    <definedName name="list_2" localSheetId="30">{1,2,3,4;5,6,7,8;9,10,11,12;13,14,15,16}</definedName>
    <definedName name="list_2">{1,2,3,4;5,6,7,8;9,10,11,12;13,14,15,16}</definedName>
    <definedName name="list_3" localSheetId="19">{1,2,3,4;5,6,7,8;9,10,11,12;13,14,15,16}</definedName>
    <definedName name="list_3" localSheetId="9">{1,2,3,4;5,6,7,8;9,10,11,12;13,14,15,16}</definedName>
    <definedName name="list_3" localSheetId="28">{1,2,3,4;5,6,7,8;9,10,11,12;13,14,15,16}</definedName>
    <definedName name="list_3" localSheetId="27">{1,2,3,4;5,6,7,8;9,10,11,12;13,14,15,16}</definedName>
    <definedName name="list_3" localSheetId="5">{1,2,3,4;5,6,7,8;9,10,11,12;13,14,15,16}</definedName>
    <definedName name="list_3" localSheetId="37">{1,2,3,4;5,6,7,8;9,10,11,12;13,14,15,16}</definedName>
    <definedName name="list_3" localSheetId="30">{1,2,3,4;5,6,7,8;9,10,11,12;13,14,15,16}</definedName>
    <definedName name="list_3">{1,2,3,4;5,6,7,8;9,10,11,12;13,14,15,16}</definedName>
    <definedName name="Lista" localSheetId="19">{1,2,3,4;5,6,7,8;9,10,11,12;13,14,15,16}</definedName>
    <definedName name="Lista" localSheetId="9">{1,2,3,4;5,6,7,8;9,10,11,12;13,14,15,16}</definedName>
    <definedName name="Lista" localSheetId="28">{1,2,3,4;5,6,7,8;9,10,11,12;13,14,15,16}</definedName>
    <definedName name="Lista" localSheetId="27">{1,2,3,4;5,6,7,8;9,10,11,12;13,14,15,16}</definedName>
    <definedName name="Lista" localSheetId="5">{1,2,3,4;5,6,7,8;9,10,11,12;13,14,15,16}</definedName>
    <definedName name="Lista" localSheetId="37">{1,2,3,4;5,6,7,8;9,10,11,12;13,14,15,16}</definedName>
    <definedName name="Lista" localSheetId="30">{1,2,3,4;5,6,7,8;9,10,11,12;13,14,15,16}</definedName>
    <definedName name="Lista">{1,2,3,4;5,6,7,8;9,10,11,12;13,14,15,16}</definedName>
    <definedName name="Lista_1" localSheetId="19">{1,2,3,4;5,6,7,8;9,10,11,12;13,14,15,16}</definedName>
    <definedName name="Lista_1" localSheetId="9">{1,2,3,4;5,6,7,8;9,10,11,12;13,14,15,16}</definedName>
    <definedName name="Lista_1" localSheetId="28">{1,2,3,4;5,6,7,8;9,10,11,12;13,14,15,16}</definedName>
    <definedName name="Lista_1" localSheetId="27">{1,2,3,4;5,6,7,8;9,10,11,12;13,14,15,16}</definedName>
    <definedName name="Lista_1" localSheetId="5">{1,2,3,4;5,6,7,8;9,10,11,12;13,14,15,16}</definedName>
    <definedName name="Lista_1" localSheetId="37">{1,2,3,4;5,6,7,8;9,10,11,12;13,14,15,16}</definedName>
    <definedName name="Lista_1" localSheetId="30">{1,2,3,4;5,6,7,8;9,10,11,12;13,14,15,16}</definedName>
    <definedName name="Lista_1">{1,2,3,4;5,6,7,8;9,10,11,12;13,14,15,16}</definedName>
    <definedName name="Lista_2" localSheetId="19">{1,2,3,4;5,6,7,8;9,10,11,12;13,14,15,16}</definedName>
    <definedName name="Lista_2" localSheetId="9">{1,2,3,4;5,6,7,8;9,10,11,12;13,14,15,16}</definedName>
    <definedName name="Lista_2" localSheetId="28">{1,2,3,4;5,6,7,8;9,10,11,12;13,14,15,16}</definedName>
    <definedName name="Lista_2" localSheetId="27">{1,2,3,4;5,6,7,8;9,10,11,12;13,14,15,16}</definedName>
    <definedName name="Lista_2" localSheetId="5">{1,2,3,4;5,6,7,8;9,10,11,12;13,14,15,16}</definedName>
    <definedName name="Lista_2" localSheetId="37">{1,2,3,4;5,6,7,8;9,10,11,12;13,14,15,16}</definedName>
    <definedName name="Lista_2" localSheetId="30">{1,2,3,4;5,6,7,8;9,10,11,12;13,14,15,16}</definedName>
    <definedName name="Lista_2">{1,2,3,4;5,6,7,8;9,10,11,12;13,14,15,16}</definedName>
    <definedName name="Lista_3" localSheetId="19">{1,2,3,4;5,6,7,8;9,10,11,12;13,14,15,16}</definedName>
    <definedName name="Lista_3" localSheetId="9">{1,2,3,4;5,6,7,8;9,10,11,12;13,14,15,16}</definedName>
    <definedName name="Lista_3" localSheetId="28">{1,2,3,4;5,6,7,8;9,10,11,12;13,14,15,16}</definedName>
    <definedName name="Lista_3" localSheetId="27">{1,2,3,4;5,6,7,8;9,10,11,12;13,14,15,16}</definedName>
    <definedName name="Lista_3" localSheetId="5">{1,2,3,4;5,6,7,8;9,10,11,12;13,14,15,16}</definedName>
    <definedName name="Lista_3" localSheetId="37">{1,2,3,4;5,6,7,8;9,10,11,12;13,14,15,16}</definedName>
    <definedName name="Lista_3" localSheetId="30">{1,2,3,4;5,6,7,8;9,10,11,12;13,14,15,16}</definedName>
    <definedName name="Lista_3">{1,2,3,4;5,6,7,8;9,10,11,12;13,14,15,16}</definedName>
    <definedName name="LISTA_BD">#REF!</definedName>
    <definedName name="LTCAPLEASE">#REF!</definedName>
    <definedName name="LTDEBT">#REF!</definedName>
    <definedName name="m3_to_L">#REF!</definedName>
    <definedName name="MACC">#REF!</definedName>
    <definedName name="MARKSEC">#REF!</definedName>
    <definedName name="MARZO">#REF!</definedName>
    <definedName name="Materials">#REF!</definedName>
    <definedName name="MAVC">#REF!</definedName>
    <definedName name="METALINV">#REF!</definedName>
    <definedName name="mining">#REF!</definedName>
    <definedName name="MINLAND">#REF!</definedName>
    <definedName name="MONEXT">#REF!</definedName>
    <definedName name="myRange">#REF!</definedName>
    <definedName name="Name" localSheetId="19">{1,2,3,4;5,6,7,8;9,10,11,12;13,14,15,16}</definedName>
    <definedName name="Name" localSheetId="9">{1,2,3,4;5,6,7,8;9,10,11,12;13,14,15,16}</definedName>
    <definedName name="Name" localSheetId="28">{1,2,3,4;5,6,7,8;9,10,11,12;13,14,15,16}</definedName>
    <definedName name="Name" localSheetId="27">{1,2,3,4;5,6,7,8;9,10,11,12;13,14,15,16}</definedName>
    <definedName name="Name" localSheetId="5">{1,2,3,4;5,6,7,8;9,10,11,12;13,14,15,16}</definedName>
    <definedName name="Name" localSheetId="37">{1,2,3,4;5,6,7,8;9,10,11,12;13,14,15,16}</definedName>
    <definedName name="Name" localSheetId="30">{1,2,3,4;5,6,7,8;9,10,11,12;13,14,15,16}</definedName>
    <definedName name="Name">{1,2,3,4;5,6,7,8;9,10,11,12;13,14,15,16}</definedName>
    <definedName name="Nb_pack2">#REF!</definedName>
    <definedName name="Nb_pack3">#REF!</definedName>
    <definedName name="NFKJSDAHJKNF">#REF!</definedName>
    <definedName name="NOTESREC">#REF!</definedName>
    <definedName name="NSR">#REF!</definedName>
    <definedName name="OCXC">#REF!</definedName>
    <definedName name="OCXP">#REF!</definedName>
    <definedName name="OPTIONS">#REF!</definedName>
    <definedName name="OTHERASSETS">#REF!</definedName>
    <definedName name="OTROING">#REF!</definedName>
    <definedName name="Pagos_por_año">#REF!</definedName>
    <definedName name="paper_rec_CL">#REF!</definedName>
    <definedName name="paper_rec_EF">#REF!</definedName>
    <definedName name="paper_rec_EG">#REF!</definedName>
    <definedName name="paper_rec_EOL_CL">#REF!</definedName>
    <definedName name="paper_rec_EOL_EF">#REF!</definedName>
    <definedName name="paper_rec_EOL_EG">#REF!</definedName>
    <definedName name="paper_rec_EOL_MP">#REF!</definedName>
    <definedName name="paper_rec_EOL_Palai">#REF!</definedName>
    <definedName name="paper_rec_EOL_Paris">#REF!</definedName>
    <definedName name="paper_rec_EOL_Rungis">#REF!</definedName>
    <definedName name="paper_rec_EOL_SO">#REF!</definedName>
    <definedName name="paper_rec_MP">#REF!</definedName>
    <definedName name="paper_rec_Palai">#REF!</definedName>
    <definedName name="paper_rec_Paris">#REF!</definedName>
    <definedName name="paper_rec_Rungis">#REF!</definedName>
    <definedName name="paper_rec_SO">#REF!</definedName>
    <definedName name="PARTEX">#REF!</definedName>
    <definedName name="PATRIM">#REF!</definedName>
    <definedName name="Pb_cabeza">#REF!</definedName>
    <definedName name="PbGlenn">#REF!</definedName>
    <definedName name="PbPrice">#REF!</definedName>
    <definedName name="PfisterE">#REF!</definedName>
    <definedName name="PfisterH">#REF!</definedName>
    <definedName name="PIPE42">#REF!</definedName>
    <definedName name="PIPE43">#REF!</definedName>
    <definedName name="PIPE44">#REF!</definedName>
    <definedName name="PIPE45">#REF!</definedName>
    <definedName name="PIPE46">#REF!</definedName>
    <definedName name="PIPE47">#REF!</definedName>
    <definedName name="PIPE48">#REF!</definedName>
    <definedName name="PIPE49">#REF!</definedName>
    <definedName name="PIPE51">#REF!</definedName>
    <definedName name="Play">656277505</definedName>
    <definedName name="Plazo_años">#REF!</definedName>
    <definedName name="PossibleCosts">#REF!</definedName>
    <definedName name="PP">#REF!</definedName>
    <definedName name="PRECIOS">#REF!</definedName>
    <definedName name="PREMDISC">#REF!</definedName>
    <definedName name="PREPAIDS">#REF!</definedName>
    <definedName name="Pricecu">#REF!</definedName>
    <definedName name="_xlnm.Print_Area" localSheetId="21">'Tailings Storage Facilities'!$A$1:$R$28</definedName>
    <definedName name="_xlnm.Print_Area">#REF!</definedName>
    <definedName name="Print_Area_MI">#REF!</definedName>
    <definedName name="Print_Brief">#REF!</definedName>
    <definedName name="PrintArea">#REF!</definedName>
    <definedName name="Project_Start">#REF!</definedName>
    <definedName name="PROJFIN">#REF!</definedName>
    <definedName name="PRPDOFF">#REF!</definedName>
    <definedName name="q">'[1]N-detail'!#REF!</definedName>
    <definedName name="Rapid">#REF!</definedName>
    <definedName name="RECLMACC">#REF!</definedName>
    <definedName name="REI">#REF!</definedName>
    <definedName name="Report">#REF!</definedName>
    <definedName name="Resumen">#REF!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ExcelReportsGoInNewWorkbook">FALSE</definedName>
    <definedName name="RiskExcelReportsToGenerate">0</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gisterData">#REF!</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"Summary Sheet"</definedName>
    <definedName name="RiskUpdateDisplay">FALSE</definedName>
    <definedName name="RiskUseDifferentSeedForEachSim">FALSE</definedName>
    <definedName name="RiskUseFixedSeed">FALSE</definedName>
    <definedName name="RiskUseMultipleCPUs">FALSE</definedName>
    <definedName name="RSTDASSETS">#REF!</definedName>
    <definedName name="S">#REF!</definedName>
    <definedName name="SAD.FDAF.">#REF!</definedName>
    <definedName name="Sal_Table">#REF!</definedName>
    <definedName name="SALARIES">#REF!</definedName>
    <definedName name="Scale">#REF!</definedName>
    <definedName name="SDAFWEFDCS">#REF!</definedName>
    <definedName name="SDF">#REF!</definedName>
    <definedName name="SDGRET52FG">#REF!</definedName>
    <definedName name="SECLOSS">#REF!</definedName>
    <definedName name="SECPROC">#REF!</definedName>
    <definedName name="Select2">#REF!</definedName>
    <definedName name="silverprice">#REF!</definedName>
    <definedName name="silverprice2">#REF!</definedName>
    <definedName name="SimaPro_names">#REF!</definedName>
    <definedName name="SITE42">#REF!</definedName>
    <definedName name="SITE44">#REF!</definedName>
    <definedName name="SITE45">#REF!</definedName>
    <definedName name="SITE46">#REF!</definedName>
    <definedName name="SITE47">#REF!</definedName>
    <definedName name="SITE49">#REF!</definedName>
    <definedName name="SITE51">#REF!</definedName>
    <definedName name="SITE529">#REF!</definedName>
    <definedName name="SKU_alloc">#REF!</definedName>
    <definedName name="sol">#REF!</definedName>
    <definedName name="Spec">#REF!</definedName>
    <definedName name="SPPLYINV">#REF!</definedName>
    <definedName name="SS">#REF!</definedName>
    <definedName name="STAFFACCIDENTES">#REF!</definedName>
    <definedName name="STAFFCTS">#REF!</definedName>
    <definedName name="STAFFESSALUD">#REF!</definedName>
    <definedName name="STAFFFONAVI">#REF!</definedName>
    <definedName name="STAFFGRATS">#REF!</definedName>
    <definedName name="STAFFSUELDO">#REF!</definedName>
    <definedName name="STAFFVACATIONS">#REF!</definedName>
    <definedName name="STINVEST">#REF!</definedName>
    <definedName name="STOCK">#REF!</definedName>
    <definedName name="SUM">#REF!</definedName>
    <definedName name="SURPLUS">#REF!</definedName>
    <definedName name="SW_frac">#REF!</definedName>
    <definedName name="t">#REF!</definedName>
    <definedName name="Tasa_Periódica">#REF!/12</definedName>
    <definedName name="tblRiskItem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RefCopy1">#REF!</definedName>
    <definedName name="TextRefCopy22">#REF!</definedName>
    <definedName name="TextRefCopy3">#REF!</definedName>
    <definedName name="TextRefCopyRangeCount" hidden="1">40</definedName>
    <definedName name="TITLE42">#REF!</definedName>
    <definedName name="TITLE4200">#REF!</definedName>
    <definedName name="TITLE43">#REF!</definedName>
    <definedName name="TITLE44">#REF!</definedName>
    <definedName name="TITLE45">#REF!</definedName>
    <definedName name="TITLE46">#REF!</definedName>
    <definedName name="TITLE47">#REF!</definedName>
    <definedName name="TITLE4700">#REF!</definedName>
    <definedName name="TITLE48">#REF!</definedName>
    <definedName name="TITLE49">#REF!</definedName>
    <definedName name="TITLE4900">#REF!</definedName>
    <definedName name="TITLE51">#REF!</definedName>
    <definedName name="TITLE529">#REF!</definedName>
    <definedName name="TITLE70">#REF!</definedName>
    <definedName name="TITLECONTING">#REF!</definedName>
    <definedName name="TITLES">#REF!</definedName>
    <definedName name="tmsl002">#REF!</definedName>
    <definedName name="TonCabeza">#REF!</definedName>
    <definedName name="TonCabeza1">#REF!</definedName>
    <definedName name="TONCU">#REF!</definedName>
    <definedName name="tonnes">#REF!</definedName>
    <definedName name="tonnes2001">#REF!</definedName>
    <definedName name="tonnesmilled">#REF!</definedName>
    <definedName name="TOTAL">#REF!</definedName>
    <definedName name="Truck">#REF!</definedName>
    <definedName name="tt">#REF!</definedName>
    <definedName name="udyudyudydydydyd">#REF!</definedName>
    <definedName name="UNDEARN">#REF!</definedName>
    <definedName name="UNITRATE">#REF!</definedName>
    <definedName name="UXA">#REF!</definedName>
    <definedName name="VALNEG">#REF!</definedName>
    <definedName name="valor_índice">16</definedName>
    <definedName name="VCDS">#REF!</definedName>
    <definedName name="VEHICLES">#REF!</definedName>
    <definedName name="WAGEPROD">#REF!</definedName>
    <definedName name="wrn.Print_full." localSheetId="1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localSheetId="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localSheetId="28"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localSheetId="2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localSheetId="5"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localSheetId="3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localSheetId="30"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1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28"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2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5"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3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localSheetId="30"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1"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1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28"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2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5"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3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localSheetId="30"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2"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1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9"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28"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2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5"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37"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localSheetId="30" hidden="1">{#N/A,#N/A,TRUE,"Isa Cu";#N/A,#N/A,TRUE,"Isa Pb-Zn";#N/A,#N/A,TRUE,"Isa Major";#N/A,#N/A,TRUE,"Isa Other";#N/A,#N/A,TRUE,"EHM";#N/A,#N/A,TRUE,"MRM";#N/A,#N/A,TRUE,"OCB";#N/A,#N/A,TRUE,"NCP";#N/A,#N/A,TRUE,"CCP";#N/A,#N/A,TRUE,"CRL";#N/A,#N/A,TRUE,"MSS";#N/A,#N/A,TRUE,"Gold";#N/A,#N/A,TRUE,"Exploration";#N/A,#N/A,TRUE,"S.America";#N/A,#N/A,TRUE,"BRM";#N/A,#N/A,TRUE,"BZL";#N/A,#N/A,TRUE,"MHD";#N/A,#N/A,TRUE,"HQ"}</definedName>
    <definedName name="wrn.Print_full._3" hidden="1">{#N/A,#N/A,TRUE,"Isa Cu";#N/A,#N/A,TRUE,"Isa Pb-Zn";#N/A,#N/A,TRUE,"Isa Major";#N/A,#N/A,TRUE,"Isa Other";#N/A,#N/A,TRUE,"EHM";#N/A,#N/A,TRUE,"MRM";#N/A,#N/A,TRUE,"OCB";#N/A,#N/A,TRUE,"NCP";#N/A,#N/A,TRUE,"CCP";#N/A,#N/A,TRUE,"CRL";#N/A,#N/A,TRUE,"MSS";#N/A,#N/A,TRUE,"Gold";#N/A,#N/A,TRUE,"Exploration";#N/A,#N/A,TRUE,"S.America";#N/A,#N/A,TRUE,"BRM";#N/A,#N/A,TRUE,"BZL";#N/A,#N/A,TRUE,"MHD";#N/A,#N/A,TRUE,"HQ"}</definedName>
    <definedName name="WSIglobal">#REF!</definedName>
    <definedName name="x">#REF!</definedName>
    <definedName name="xx">#REF!</definedName>
    <definedName name="y">#REF!</definedName>
    <definedName name="z">#REF!</definedName>
    <definedName name="zincprice">#REF!</definedName>
    <definedName name="zincprice2">#REF!</definedName>
    <definedName name="ZnGlenc">#REF!</definedName>
    <definedName name="ZnPr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43" l="1"/>
  <c r="M15" i="43"/>
  <c r="F50" i="80" l="1"/>
  <c r="E50" i="80"/>
  <c r="D50" i="80"/>
  <c r="C50" i="8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AE12556-D0A7-4B64-91B4-657C7DDA9C5C}" keepAlive="1" name="Query - Table001 (Page 1)" description="Connection to the 'Table001 (Page 1)' query in the workbook." type="5" refreshedVersion="8" background="1" saveData="1">
    <dbPr connection="Provider=Microsoft.Mashup.OleDb.1;Data Source=$Workbook$;Location=&quot;Table001 (Page 1)&quot;;Extended Properties=&quot;&quot;" command="SELECT * FROM [Table001 (Page 1)]"/>
  </connection>
</connections>
</file>

<file path=xl/sharedStrings.xml><?xml version="1.0" encoding="utf-8"?>
<sst xmlns="http://schemas.openxmlformats.org/spreadsheetml/2006/main" count="3289" uniqueCount="1547">
  <si>
    <t xml:space="preserve"> </t>
  </si>
  <si>
    <t>2025 Sustainability Performance Data Book</t>
  </si>
  <si>
    <r>
      <t>Reporting period:</t>
    </r>
    <r>
      <rPr>
        <sz val="14"/>
        <color theme="1"/>
        <rFont val="Calibri"/>
        <family val="2"/>
        <scheme val="minor"/>
      </rPr>
      <t xml:space="preserve"> January 01, 2025 to December 31, 2025</t>
    </r>
  </si>
  <si>
    <t>Introduction</t>
  </si>
  <si>
    <t xml:space="preserve">Performance data is provided for the mining operations over which the Company holds majority interest and exercises operational control. </t>
  </si>
  <si>
    <t xml:space="preserve">Use of this Document in Conjunction with the Sustainability Report: </t>
  </si>
  <si>
    <t xml:space="preserve">The Sustainability Performance Data Book is designed to complement the information presented in Pan American’s broader 2025 Sustainability Report. While the Sustainability Report provides a narrative overview of the Company's sustainability strategy and initiatives, this document serves as the Report’s numerical companion, presenting detailed quantitative performance data.	</t>
  </si>
  <si>
    <t xml:space="preserve">Data has been prepared and presented in accordance with the Global Reporting Initiative (GRI) Standards, including the GRI 14: Mining Sector Standard, and in alignment with the Sustainability Accounting Standards Board (SASB) Metals &amp; Mining Sustainability Accounting Standard (version 2021-12). </t>
  </si>
  <si>
    <t xml:space="preserve">All data is reported in metric units and US dollars. Restatements of information from previous reports are indicated where relevant. </t>
  </si>
  <si>
    <t>Table of Contents</t>
  </si>
  <si>
    <t xml:space="preserve">Introduction </t>
  </si>
  <si>
    <t>Material Sustainability Topics</t>
  </si>
  <si>
    <t>General Disclosures</t>
  </si>
  <si>
    <t>Mine-Site Information</t>
  </si>
  <si>
    <t>Memberships</t>
  </si>
  <si>
    <t>ESG Certifications</t>
  </si>
  <si>
    <t>Awards and Recognitions</t>
  </si>
  <si>
    <t>Economic Performance</t>
  </si>
  <si>
    <t>Production Performance</t>
  </si>
  <si>
    <t>Direct Economic Value</t>
  </si>
  <si>
    <t>Procurement Practices</t>
  </si>
  <si>
    <t>Market Presence and Local Employment</t>
  </si>
  <si>
    <t>Environmental Performance</t>
  </si>
  <si>
    <t>Energy Consumption</t>
  </si>
  <si>
    <t>GHG Emissions</t>
  </si>
  <si>
    <t>GHG Emissions (Scope 3) by Category</t>
  </si>
  <si>
    <t>Air Quality</t>
  </si>
  <si>
    <t>Water Management</t>
  </si>
  <si>
    <t>Biodiversity</t>
  </si>
  <si>
    <t>Tailings Storage Facilities</t>
  </si>
  <si>
    <t xml:space="preserve">Closure and Rehabilitation </t>
  </si>
  <si>
    <t xml:space="preserve">Compliance with Laws and Regulations </t>
  </si>
  <si>
    <t>Safety, Human Capital and Social Performance</t>
  </si>
  <si>
    <t>Occupational Health and Safety</t>
  </si>
  <si>
    <t>Workforce Composition</t>
  </si>
  <si>
    <t>Employment</t>
  </si>
  <si>
    <t>Diversity and Equal Opportunity</t>
  </si>
  <si>
    <t>Parental Leave</t>
  </si>
  <si>
    <t>Training and Education</t>
  </si>
  <si>
    <t>Collective Bargaining and Union Representation</t>
  </si>
  <si>
    <t>Production Delays</t>
  </si>
  <si>
    <t>Strikes and Lockouts</t>
  </si>
  <si>
    <t>Reserves in Conflict-Affected and Indigenous Areas</t>
  </si>
  <si>
    <t>Security Personnel Training</t>
  </si>
  <si>
    <t>Sustainable Development Programs</t>
  </si>
  <si>
    <t>Governance and Ethics</t>
  </si>
  <si>
    <t>Business Ethics and Anti-Corruption</t>
  </si>
  <si>
    <t>Board and Committees Composition</t>
  </si>
  <si>
    <t>Supply Chain Management</t>
  </si>
  <si>
    <t>GENERAL DISCLOSURES</t>
  </si>
  <si>
    <t>This section presents Pan American’s general disclosures, including key organizational, governance, and transparency-related information.</t>
  </si>
  <si>
    <t>Contents of this Section</t>
  </si>
  <si>
    <t>•</t>
  </si>
  <si>
    <t>GRI 14.0.1: Mine site disclosure</t>
  </si>
  <si>
    <t>Mine Site</t>
  </si>
  <si>
    <t xml:space="preserve">Country </t>
  </si>
  <si>
    <t>Coordinates (Decimal Degrees, WGS84)</t>
  </si>
  <si>
    <t>Latitude</t>
  </si>
  <si>
    <t>Longitude</t>
  </si>
  <si>
    <t>Timmins</t>
  </si>
  <si>
    <t>Canada</t>
  </si>
  <si>
    <t>Dolores</t>
  </si>
  <si>
    <t>Mexico</t>
  </si>
  <si>
    <t>La Colorada</t>
  </si>
  <si>
    <t>Shahuindo</t>
  </si>
  <si>
    <t>Peru</t>
  </si>
  <si>
    <t>Huaron</t>
  </si>
  <si>
    <t>Minera Florida</t>
  </si>
  <si>
    <t>Chile</t>
  </si>
  <si>
    <t>El Peñon</t>
  </si>
  <si>
    <t>Jacobina</t>
  </si>
  <si>
    <t xml:space="preserve">Brazil </t>
  </si>
  <si>
    <t>San Vicente</t>
  </si>
  <si>
    <t>Bolivia</t>
  </si>
  <si>
    <t>Cerro Moro</t>
  </si>
  <si>
    <t>Argentina</t>
  </si>
  <si>
    <t>Membership Associations</t>
  </si>
  <si>
    <t>GRI 2-28: Membership Associations</t>
  </si>
  <si>
    <r>
      <t>Membership Associations in North America and Central America</t>
    </r>
    <r>
      <rPr>
        <b/>
        <vertAlign val="superscript"/>
        <sz val="11"/>
        <color rgb="FF0B4875"/>
        <rFont val="Calibri"/>
        <family val="2"/>
        <scheme val="minor"/>
      </rPr>
      <t>(1)</t>
    </r>
  </si>
  <si>
    <r>
      <t>Canada</t>
    </r>
    <r>
      <rPr>
        <b/>
        <vertAlign val="superscript"/>
        <sz val="10"/>
        <color rgb="FF0B4875"/>
        <rFont val="Calibri"/>
        <family val="2"/>
        <scheme val="minor"/>
      </rPr>
      <t>(2)</t>
    </r>
  </si>
  <si>
    <t>Guatemala</t>
  </si>
  <si>
    <t>Mining Association of Canada (MAC)</t>
  </si>
  <si>
    <t>Cámara Minera de México (CAMIMEX)</t>
  </si>
  <si>
    <t>United Nations Global Compact (UNGC) Guatemala</t>
  </si>
  <si>
    <t>Ontario Mining Association (OMA)</t>
  </si>
  <si>
    <t>Clúster Minero de Chihuahua, A.C. (CLUMIN)</t>
  </si>
  <si>
    <t>Extractive Industries Transparency Initiative (EITI) Guatemala</t>
  </si>
  <si>
    <t xml:space="preserve">Prospectors and Developers Association of Canada (PDAC) </t>
  </si>
  <si>
    <t>Clúster Minero de Zacatecas, A.C. (CLUSMIN)</t>
  </si>
  <si>
    <t>Cámara de Comercio Guatemalteco Americana (AMCHAM)</t>
  </si>
  <si>
    <t>Canadian Institue of Mining</t>
  </si>
  <si>
    <t>Women In Mining Durango (WIM Durango)</t>
  </si>
  <si>
    <t>Cámara de Industria de Guatemala (CIG)</t>
  </si>
  <si>
    <t>National Payroll Institute</t>
  </si>
  <si>
    <t>Women In Mining Chihuahua (WIM Chihuahua)</t>
  </si>
  <si>
    <t>Cámara de Comercio de Guatemala (CCG)</t>
  </si>
  <si>
    <t xml:space="preserve">Women in Mining Canada (WIMC) </t>
  </si>
  <si>
    <t>Cámara de la Industria Canadiense (CANCHAM)</t>
  </si>
  <si>
    <t>Cámara de Comercio Guatemalteco Canadiense (CANCHAM)</t>
  </si>
  <si>
    <t xml:space="preserve">Women in Mining British Columbia (WIM BC) </t>
  </si>
  <si>
    <t>Centro Mexicano para la Filantropía (CEMEFI)</t>
  </si>
  <si>
    <t>Gremial de Recursos Naturales Minas y Canteras (GreNat)</t>
  </si>
  <si>
    <t>Women in Mining Timmins</t>
  </si>
  <si>
    <t>Fundación del Empresariado Chihuahuense (FECHAC)</t>
  </si>
  <si>
    <t>Asociación Civil para la Acción de la Responsabilidad Social Empresarial en Guatemala (CentraRSE)</t>
  </si>
  <si>
    <t>World Gold Council</t>
  </si>
  <si>
    <t>Centro de Reciclado y Distribución de Lentes A.C.</t>
  </si>
  <si>
    <t>Voluntary Principles in Security and Human Rights (VPSHR)</t>
  </si>
  <si>
    <t>Consejo Coordinador Empresarial Chihuahua (CCE)</t>
  </si>
  <si>
    <t>Instituto Nacional de Investigaciones Forestales, Agrícolas y Pecuarias (INIFAP)</t>
  </si>
  <si>
    <r>
      <t>Membership Associations in South America</t>
    </r>
    <r>
      <rPr>
        <b/>
        <vertAlign val="superscript"/>
        <sz val="11"/>
        <color rgb="FF0B4875"/>
        <rFont val="Calibri"/>
        <family val="2"/>
        <scheme val="minor"/>
      </rPr>
      <t>(1)</t>
    </r>
  </si>
  <si>
    <t>Sociedad Nacional de Minería, Petróleo y Energía (SNMPE)</t>
  </si>
  <si>
    <t>Asociación de Mineros Medianos</t>
  </si>
  <si>
    <t>Asociación de Industriales de Antofagasta (AIA)</t>
  </si>
  <si>
    <t>Alianzas para Obras por Impuesto (ALOXI)</t>
  </si>
  <si>
    <t>Colegio de Geólogos de Bolivia</t>
  </si>
  <si>
    <t>Comité Regional de Seguridad Minera (CORESEMIN)</t>
  </si>
  <si>
    <t>Women In Mining Peru (WIM Peru)</t>
  </si>
  <si>
    <t>Cámara de Comercio de Bolivia</t>
  </si>
  <si>
    <t>Sociedad Nacional de Minería (SONAMI)</t>
  </si>
  <si>
    <t>Instituto de Ingenieros de Minas del Perú (IIMP)</t>
  </si>
  <si>
    <t>Confederación de empresarios privados de Bolivia</t>
  </si>
  <si>
    <t>Servicio Nacional de Geología y Minería (SERNAGEOMIN)</t>
  </si>
  <si>
    <t>Cámara de Comercio Canadá-Perú</t>
  </si>
  <si>
    <t>Cámara de Exportadores de Bolivia</t>
  </si>
  <si>
    <t>Mutual de Seguridad CChC</t>
  </si>
  <si>
    <t>EITI Perú</t>
  </si>
  <si>
    <t>Club de Minería</t>
  </si>
  <si>
    <t>Brazil</t>
  </si>
  <si>
    <t>Sindicato dos Mineiros de Jacobina e Região</t>
  </si>
  <si>
    <t>Cámara Argentina de Empresas Mineras (CAEM)</t>
  </si>
  <si>
    <t>Comitê da Bacia Hidrográfica do Rio Itapicuru (CBHI)</t>
  </si>
  <si>
    <t>Cámara Minera de Santa Cruz (CAMICRUZ)</t>
  </si>
  <si>
    <t>Associação Comercial e Indústrial de Jacobina (ACIJA)</t>
  </si>
  <si>
    <t xml:space="preserve">Women in Mining - WIM Argentina </t>
  </si>
  <si>
    <t>Parque Estadual das Setes Passagens (PESP)</t>
  </si>
  <si>
    <t>EITI Argentina</t>
  </si>
  <si>
    <t>Federação das Indústrias do Estado da Bahia (FIEB)</t>
  </si>
  <si>
    <t>Instituto Brasileiro de Mineração (IBRAM)</t>
  </si>
  <si>
    <t>Women in Mining Brasil</t>
  </si>
  <si>
    <t>Associação Brasileira de Pesquisa Mineral ( ABPM)</t>
  </si>
  <si>
    <t>Sindicato das Indústrias Extrativas de Minerais Metálicos, Metais Nobres e Preciosos, Pedras Preciosas e Semipreciosas e Magnesita no Estado da Bahia (SINDIMIBA)</t>
  </si>
  <si>
    <t>(1) Memberships include significant industry, business, and sustainability-related organizations, such as industry associations, chambers of commerce, multi-stakeholder initiatives, and, where relevant, regulatory bodies.</t>
  </si>
  <si>
    <t>ESG Certifications (Pan American Specific Indicator)</t>
  </si>
  <si>
    <t>Certifications</t>
  </si>
  <si>
    <t xml:space="preserve">Minera Florida </t>
  </si>
  <si>
    <r>
      <t>ISO 14001 – Environmental Management Systems (EMS)</t>
    </r>
    <r>
      <rPr>
        <vertAlign val="superscript"/>
        <sz val="10"/>
        <rFont val="Calibri"/>
        <family val="2"/>
        <scheme val="minor"/>
      </rPr>
      <t>(1)</t>
    </r>
  </si>
  <si>
    <t>Not certified</t>
  </si>
  <si>
    <t>Certified (ISO 14001:2015, Bureau Veritas, valid to 2027)</t>
  </si>
  <si>
    <t>Certified (ISO 14001:2015, IRAM, valid to 2027)</t>
  </si>
  <si>
    <r>
      <t>ISO 45001 – Occupational Health and Safety Management Systems (OHSMS)</t>
    </r>
    <r>
      <rPr>
        <vertAlign val="superscript"/>
        <sz val="10"/>
        <rFont val="Calibri"/>
        <family val="2"/>
        <scheme val="minor"/>
      </rPr>
      <t>(1)</t>
    </r>
  </si>
  <si>
    <t>Certified (ISO 45001:2018, Bureau Veritas, valid to 2026)</t>
  </si>
  <si>
    <t>Certified (ISO 45001:2018, Bureau Veritas, valid to 2028)</t>
  </si>
  <si>
    <t>Certified (ISO 45001:2018, IRAM, valid to 2027)</t>
  </si>
  <si>
    <t>Cyanide Code Certification</t>
  </si>
  <si>
    <t>Certified</t>
  </si>
  <si>
    <r>
      <t>TSM – Towards Sustainable Mining</t>
    </r>
    <r>
      <rPr>
        <vertAlign val="superscript"/>
        <sz val="10"/>
        <rFont val="Calibri"/>
        <family val="2"/>
        <scheme val="minor"/>
      </rPr>
      <t>(2)</t>
    </r>
  </si>
  <si>
    <t>Externally verified (2025)</t>
  </si>
  <si>
    <t>Externally verified (2023)</t>
  </si>
  <si>
    <t>Externally verified (2024)</t>
  </si>
  <si>
    <t>Annual self-assessment</t>
  </si>
  <si>
    <t>RGMPs – Responsible Gold Mining Principles</t>
  </si>
  <si>
    <t>Externally assured (2025)</t>
  </si>
  <si>
    <t>Not applicable</t>
  </si>
  <si>
    <t>VPSHR – Voluntary Principles on Security and Human Rights</t>
  </si>
  <si>
    <t>Externally verified (2018)</t>
  </si>
  <si>
    <t>Externally verified (2022)</t>
  </si>
  <si>
    <t>Internal verification (externally verified in 2026)</t>
  </si>
  <si>
    <t>Conflict-Free Gold Standard</t>
  </si>
  <si>
    <t>Other – Certifications</t>
  </si>
  <si>
    <r>
      <t>Certified (ISO 50001:2018, Bureau Veritas, valid to 2026)</t>
    </r>
    <r>
      <rPr>
        <vertAlign val="superscript"/>
        <sz val="10"/>
        <rFont val="Calibri"/>
        <family val="2"/>
        <scheme val="minor"/>
      </rPr>
      <t>(3)</t>
    </r>
  </si>
  <si>
    <r>
      <t>PR 2030 ESG &amp; IWA 48 ESG certification (ABNT, valid to 2028)</t>
    </r>
    <r>
      <rPr>
        <vertAlign val="superscript"/>
        <sz val="10"/>
        <rFont val="Calibri"/>
        <family val="2"/>
        <scheme val="minor"/>
      </rPr>
      <t>(4)</t>
    </r>
  </si>
  <si>
    <t>Other – Water Stewardship</t>
  </si>
  <si>
    <r>
      <t>Peru Blue Certificate (ANA)</t>
    </r>
    <r>
      <rPr>
        <vertAlign val="superscript"/>
        <sz val="10"/>
        <rFont val="Calibri"/>
        <family val="2"/>
        <scheme val="minor"/>
      </rPr>
      <t>(5)</t>
    </r>
  </si>
  <si>
    <r>
      <t>Certificado Azul – Level 1 (Chile)</t>
    </r>
    <r>
      <rPr>
        <vertAlign val="superscript"/>
        <sz val="10"/>
        <rFont val="Calibri"/>
        <family val="2"/>
        <scheme val="minor"/>
      </rPr>
      <t>(6)</t>
    </r>
  </si>
  <si>
    <t>(1) Certification bodies such as Bureau Veritas and IRAM (Argentina) are internationally recognized independent third-party organizations that audit and certify compliance with ISO standards.</t>
  </si>
  <si>
    <t>(2) TSM assessments are conducted in accordance with Mining Association of Canada (MAC) requirements, including external verification every three years. Internal and external audits refer to protocol-level facility assessments, while external verification refers to the validation of reported results.</t>
  </si>
  <si>
    <t>(3) ISO 50001:2018 is an international standard for Energy Management Systems (EnMS).</t>
  </si>
  <si>
    <t>(4) Certificate awarded by the Brazilian Association of Technical Standards (ABNT).</t>
  </si>
  <si>
    <t>(5) National Water Authority of Peru (Autoridad Nacional del Agua – ANA) recognizes organizations for excellence in efficient and sustainable water use.</t>
  </si>
  <si>
    <t>(6) Certificado Azul is a voluntary Chilean program aligned with ISO 14046 recognizing water footprint measurement and stewardship actions.</t>
  </si>
  <si>
    <t>Awards or recognitions received during the year (Pan American Specific Indicator)</t>
  </si>
  <si>
    <t>Site</t>
  </si>
  <si>
    <t>Award / Recognition Name</t>
  </si>
  <si>
    <r>
      <t>Category</t>
    </r>
    <r>
      <rPr>
        <sz val="10"/>
        <color rgb="FF0B4875"/>
        <rFont val="Calibri"/>
        <family val="2"/>
        <scheme val="minor"/>
      </rPr>
      <t xml:space="preserve"> </t>
    </r>
  </si>
  <si>
    <t>Issuing Organization</t>
  </si>
  <si>
    <t>Date Received</t>
  </si>
  <si>
    <t xml:space="preserve">Description / Reason for Award </t>
  </si>
  <si>
    <t>"Ing. Isidoro Marín” Award</t>
  </si>
  <si>
    <t>Operations</t>
  </si>
  <si>
    <t>National Academy of Engineering (Argentina)</t>
  </si>
  <si>
    <t>December 2025</t>
  </si>
  <si>
    <t>Recognition of Mauro Fernando Narváez for technical excellence, professional capability, and outstanding scientific training.</t>
  </si>
  <si>
    <t>Mining &amp; Prosperity 2025</t>
  </si>
  <si>
    <t>Platinum – Large Companies</t>
  </si>
  <si>
    <t>Chihuahua Mining Cluster and Government of the State of Chihuahua (Mexico)</t>
  </si>
  <si>
    <t>October 2025</t>
  </si>
  <si>
    <t>Recognition for contributions to employment generation, local supplier participation, and the development of local procurement initiatives.</t>
  </si>
  <si>
    <t>National Day of Preparedness and Response to Chemical Emergencies (DINAPREQ)</t>
  </si>
  <si>
    <t>Safety &amp; Environment</t>
  </si>
  <si>
    <t>Federal Attorney for Environmental Protection (PROFEPA, Mexico)</t>
  </si>
  <si>
    <t>July 2025</t>
  </si>
  <si>
    <t>Recognition by PROFEPA for participation in the National Day of Preparedness and Response to Chemical Emergencies (DINAPREQ) 2025, including the execution of an environmental contingency drill with cross-functional team participation.</t>
  </si>
  <si>
    <t>Excellence in Economic Development Award</t>
  </si>
  <si>
    <t>Community</t>
  </si>
  <si>
    <t>International Economic Development Council (IEDC, USA)</t>
  </si>
  <si>
    <t>September 2025</t>
  </si>
  <si>
    <t>Recognition for the “Support Program for Small Entrepreneurs in Taltal,” which strengthens local businesses through financing alternatives, infrastructure support, and technical assistance.</t>
  </si>
  <si>
    <t>National “Outstanding Committee” Award</t>
  </si>
  <si>
    <t>Safety</t>
  </si>
  <si>
    <t>National Geology and Mining Service (SERNAGEOMIN, Chile)</t>
  </si>
  <si>
    <t>Recognition of the Joint Health and Safety Committee for its contribution to strengthening safety practices in the Chilean mining industry.</t>
  </si>
  <si>
    <t>Leaders Developing Talent</t>
  </si>
  <si>
    <t>Chilean Chamber of Construction (OTIC, Chile)</t>
  </si>
  <si>
    <t>November 2025</t>
  </si>
  <si>
    <t>Recognition of Cecilia Miranda Fuentes for leadership in talent development and contributions to human capital growth within the organization and community.</t>
  </si>
  <si>
    <t>Excellence in Leadership and Operational Safety</t>
  </si>
  <si>
    <t>Regional Mining Safety Council of the Antofagasta Region (Chile)</t>
  </si>
  <si>
    <t>Recognition of leadership in strengthening safety programs and promoting a preventive culture across operations and industry initiatives.</t>
  </si>
  <si>
    <t>Escobal</t>
  </si>
  <si>
    <t>Recognition for Commitment to a More Sustainable Future – Renewable Energy Use</t>
  </si>
  <si>
    <t>Environment</t>
  </si>
  <si>
    <t>Enel Guatemala (Guatemala)</t>
  </si>
  <si>
    <t>August 2025</t>
  </si>
  <si>
    <t>Recognition for the use of renewable energy at Escobal, contributing to operational decarbonization and environmental stewardship.</t>
  </si>
  <si>
    <t>Certification as Seed Source</t>
  </si>
  <si>
    <t>National Forestry Institute (INAB, Guatemala)</t>
  </si>
  <si>
    <t>Recognition as a certified seed source for native oak Quercus species, supporting biodiversity conservation and sustainable watershed management.</t>
  </si>
  <si>
    <t>Good Labour Practices (GLP)</t>
  </si>
  <si>
    <t>Labour</t>
  </si>
  <si>
    <t>Ministry of Labor and Social Welfare (Guatemala)</t>
  </si>
  <si>
    <t>Recognition for compliance with labour standards, ensuring safe working conditions and inclusive employment practices.</t>
  </si>
  <si>
    <t>ENEL Energy Fest 2025</t>
  </si>
  <si>
    <t>Recognition for the use of renewable energy, contributing to decarbonization and environmental performance.</t>
  </si>
  <si>
    <t xml:space="preserve">Business Excellence Award </t>
  </si>
  <si>
    <t>Social Responsibility/ Community</t>
  </si>
  <si>
    <t>Jacobina Commercial and Industrial Association (ACIJA, Brazil)</t>
  </si>
  <si>
    <t>April 2025</t>
  </si>
  <si>
    <t>Recognition for advancing sustainable and innovative business practices, strengthening Jacobina’s position as a benchmark for excellence and positive local impact.</t>
  </si>
  <si>
    <t>10th Mining &amp; Communities Seminar</t>
  </si>
  <si>
    <t>Community Relations and Engagement</t>
  </si>
  <si>
    <t>Brasil Mineral Magazine (Brazil)</t>
  </si>
  <si>
    <t>May 2025</t>
  </si>
  <si>
    <t>Recognition for the “Jacobina Mineração Space – Connecting the Company with Communities” project, a multifunctional initiative that strengthens community relations through services, culture, education, and personal development.</t>
  </si>
  <si>
    <t>16th OPEX Workshop 2025</t>
  </si>
  <si>
    <t>Technological Innovations</t>
  </si>
  <si>
    <t>Minérios &amp; Minerales Magazine (Brazil)</t>
  </si>
  <si>
    <t>Recognition for projects that improved plant productivity and enhanced resource evaluation accuracy, reinforcing commitment to innovation and operational excellence.</t>
  </si>
  <si>
    <t>3rd Partners of the Heart Meeting</t>
  </si>
  <si>
    <t>Health</t>
  </si>
  <si>
    <t>Martagão Gesteira Hospital (Brazil)</t>
  </si>
  <si>
    <t>Recognition for ongoing support to Martagão Gesteira Hospital, contributing to the sustainability of specialized pediatric healthcare services.</t>
  </si>
  <si>
    <t>1st "Sustainable Mine" Award</t>
  </si>
  <si>
    <t>Sustainability</t>
  </si>
  <si>
    <t>Recognition for the “Water Management – Historical Analysis for Sustainability” initiative.</t>
  </si>
  <si>
    <t xml:space="preserve">Socially Responsible Company Recognition </t>
  </si>
  <si>
    <t xml:space="preserve">Sustainability </t>
  </si>
  <si>
    <t>Mexican Center for Philanthropy (CEMEFI, Mexico)</t>
  </si>
  <si>
    <t>March 2025</t>
  </si>
  <si>
    <t>Recognition granted based on documented compliance with ESG indicators. The 2025 renewal marks 15 consecutive years holding the Socially Responsible Company Distinction.</t>
  </si>
  <si>
    <t>Recognition by PROFEPA for participation in DINAPREQ 2025, including the execution of an environmental contingency drill involving emergency response and operational teams.</t>
  </si>
  <si>
    <t xml:space="preserve">4th Carbon Footprint Star </t>
  </si>
  <si>
    <t>Ministry of Environment (Peru)</t>
  </si>
  <si>
    <t>April 2026</t>
  </si>
  <si>
    <t>Recognition for achieving the fourth level (“Reduction+”) of greenhouse gas (GHG) management using the Peru Carbon Footprint tool.</t>
  </si>
  <si>
    <t>ECONOMIC PERFORMANCE</t>
  </si>
  <si>
    <t>This section presents Pan American’s economic performance, including production, value creation, and contributions across our operations.</t>
  </si>
  <si>
    <t>SASB EM‑MM‑000.A: Production of metal ores and finished metal products</t>
  </si>
  <si>
    <t>Metal products</t>
  </si>
  <si>
    <r>
      <t>2025 Attributable Production 
(net of ownership interests)</t>
    </r>
    <r>
      <rPr>
        <b/>
        <vertAlign val="superscript"/>
        <sz val="10"/>
        <color rgb="FF0B4875"/>
        <rFont val="Calibri"/>
        <family val="2"/>
        <scheme val="minor"/>
      </rPr>
      <t>(1)(2)(3)(4)</t>
    </r>
  </si>
  <si>
    <t>Silver (thousand ounces)</t>
  </si>
  <si>
    <t>Gold (thousand ounces)</t>
  </si>
  <si>
    <t>Zinc (thousand tonnes)</t>
  </si>
  <si>
    <t>Lead (thousand tonnes)</t>
  </si>
  <si>
    <t>Copper (thousand tonnes)</t>
  </si>
  <si>
    <t>(1) For additional information, refer to the Company’s Annual Report for the year ended December 31, 2025.</t>
  </si>
  <si>
    <t xml:space="preserve">(2) Attributable financial, production figures are inclusive of Pan American's 44.0% interest in the Juanicipio mine less Pan American's non-controlling 5.0% interest in the San Vicente mine. Pan American uses the equity method to account for its interest in Juanicipio, as presented in the Company's Financial Statements for the period ended December 31, 2025 under Note 13 "Investment in Juanicipio". 
</t>
  </si>
  <si>
    <t>(3) Production figures are reported for the year ending December 31, 2025.</t>
  </si>
  <si>
    <t>(4) Production figures are presented in thousand ounces (precious metals) and thousand tonnes (base metals).</t>
  </si>
  <si>
    <r>
      <t>2024</t>
    </r>
    <r>
      <rPr>
        <b/>
        <vertAlign val="superscript"/>
        <sz val="10"/>
        <color rgb="FF0B4875"/>
        <rFont val="Calibri"/>
        <family val="2"/>
        <scheme val="minor"/>
      </rPr>
      <t>(1)</t>
    </r>
  </si>
  <si>
    <t xml:space="preserve">Direct Economic Value </t>
  </si>
  <si>
    <t>GRI 201-1: Direct economic value generated and distributed</t>
  </si>
  <si>
    <t xml:space="preserve">GRI 14.9.2: Economic impacts - Direct economic value generated and distributed </t>
  </si>
  <si>
    <t>SASB EM‑MM‑210b.1: Description of the management of socio-economic impacts and stakeholder engagement practices</t>
  </si>
  <si>
    <r>
      <t>2025 Breakdown of Economic Value Generated and Distributed ($USD millions)</t>
    </r>
    <r>
      <rPr>
        <b/>
        <vertAlign val="superscript"/>
        <sz val="11"/>
        <color rgb="FF0B4875"/>
        <rFont val="Calibri"/>
        <family val="2"/>
        <scheme val="minor"/>
      </rPr>
      <t>(1)</t>
    </r>
  </si>
  <si>
    <t>Economic Value Generated</t>
  </si>
  <si>
    <t>Economic Value Distributed</t>
  </si>
  <si>
    <t>Economic Value Retained/(Invested)</t>
  </si>
  <si>
    <r>
      <t>Revenues</t>
    </r>
    <r>
      <rPr>
        <b/>
        <vertAlign val="superscript"/>
        <sz val="10"/>
        <color rgb="FF0B4875"/>
        <rFont val="Calibri"/>
        <family val="2"/>
        <scheme val="minor"/>
      </rPr>
      <t>(2)</t>
    </r>
  </si>
  <si>
    <r>
      <t>Payment to Suppliers</t>
    </r>
    <r>
      <rPr>
        <b/>
        <vertAlign val="superscript"/>
        <sz val="10"/>
        <color rgb="FF0B4875"/>
        <rFont val="Calibri"/>
        <family val="2"/>
        <scheme val="minor"/>
      </rPr>
      <t>(3)</t>
    </r>
  </si>
  <si>
    <r>
      <t>Employee Wages and Benefits</t>
    </r>
    <r>
      <rPr>
        <b/>
        <vertAlign val="superscript"/>
        <sz val="10"/>
        <color rgb="FF0B4875"/>
        <rFont val="Calibri"/>
        <family val="2"/>
        <scheme val="minor"/>
      </rPr>
      <t>(3)</t>
    </r>
  </si>
  <si>
    <r>
      <t>Other Taxes and Fees</t>
    </r>
    <r>
      <rPr>
        <b/>
        <vertAlign val="superscript"/>
        <sz val="10"/>
        <color rgb="FF0B4875"/>
        <rFont val="Calibri"/>
        <family val="2"/>
        <scheme val="minor"/>
      </rPr>
      <t>(3)(4)</t>
    </r>
  </si>
  <si>
    <r>
      <t>Royalties</t>
    </r>
    <r>
      <rPr>
        <b/>
        <vertAlign val="superscript"/>
        <sz val="10"/>
        <color rgb="FF0B4875"/>
        <rFont val="Calibri"/>
        <family val="2"/>
        <scheme val="minor"/>
      </rPr>
      <t>(5)</t>
    </r>
  </si>
  <si>
    <r>
      <t>Income and Resource Taxes</t>
    </r>
    <r>
      <rPr>
        <b/>
        <vertAlign val="superscript"/>
        <sz val="10"/>
        <color rgb="FF0B4875"/>
        <rFont val="Calibri"/>
        <family val="2"/>
        <scheme val="minor"/>
      </rPr>
      <t>(6)</t>
    </r>
  </si>
  <si>
    <r>
      <t>Community Investment</t>
    </r>
    <r>
      <rPr>
        <b/>
        <vertAlign val="superscript"/>
        <sz val="10"/>
        <color rgb="FF0B4875"/>
        <rFont val="Calibri"/>
        <family val="2"/>
        <scheme val="minor"/>
      </rPr>
      <t>(7)</t>
    </r>
  </si>
  <si>
    <t>Total</t>
  </si>
  <si>
    <r>
      <t>Corporate &amp; Other</t>
    </r>
    <r>
      <rPr>
        <vertAlign val="superscript"/>
        <sz val="10"/>
        <color rgb="FF000000"/>
        <rFont val="Calibri"/>
        <family val="2"/>
        <scheme val="minor"/>
      </rPr>
      <t>(8)</t>
    </r>
  </si>
  <si>
    <t>Payments to Providers of Capital</t>
  </si>
  <si>
    <t>Dividends paid</t>
  </si>
  <si>
    <t>Share buybacks</t>
  </si>
  <si>
    <t>Interest paid</t>
  </si>
  <si>
    <r>
      <t>Total payments to providers of capital</t>
    </r>
    <r>
      <rPr>
        <b/>
        <vertAlign val="superscript"/>
        <sz val="10"/>
        <color rgb="FF000000"/>
        <rFont val="Calibri"/>
        <family val="2"/>
        <scheme val="minor"/>
      </rPr>
      <t>(9)</t>
    </r>
  </si>
  <si>
    <t>Total Economic Value Distributed</t>
  </si>
  <si>
    <t>(1) As per the annual Financial Statements for fiscal year 2025.</t>
  </si>
  <si>
    <t>(2) Based on 2025 accrued revenue.</t>
  </si>
  <si>
    <t>(3) Payments to Suppliers, Employee Wages and Benefits, and Other Taxes and Fees are composed of expenditures from mining activities including production costs, general and administrative expenditures, exploration and project development, mine care and maintenance, payments for mineral properties, plant and equipment, payment of equipment leases, repayment of construction loans, and reclamation expenditures. Production costs exclude NRV inventory adjustments.</t>
  </si>
  <si>
    <t>(4) Other Taxes and Fees include payments to governments such as payroll taxes and permitting fees included as production costs.</t>
  </si>
  <si>
    <t>(5) Royalties include government and third party royalties.</t>
  </si>
  <si>
    <t>(6) Income and resource taxes include income tax and withholding taxes as reported in the 2025 ESTMA report.</t>
  </si>
  <si>
    <t xml:space="preserve">(7) The Community Investment figure accounts only for operating mines. </t>
  </si>
  <si>
    <t>(8) Corporate and Other include general and administrative expenditures, mine care and maintenance, non-producing asset exploration expenditures, payments for properties, plant and equipment and income taxes paid.</t>
  </si>
  <si>
    <t>(9) Payments to providers of capital include interest paid, dividends paid, and share buybacks.</t>
  </si>
  <si>
    <t xml:space="preserve">Community Investment </t>
  </si>
  <si>
    <t>Mines</t>
  </si>
  <si>
    <t>Economic Development</t>
  </si>
  <si>
    <t>Infrastructure</t>
  </si>
  <si>
    <r>
      <t>Others</t>
    </r>
    <r>
      <rPr>
        <b/>
        <vertAlign val="superscript"/>
        <sz val="10"/>
        <color rgb="FF0B4875"/>
        <rFont val="Calibri"/>
        <family val="2"/>
        <scheme val="minor"/>
      </rPr>
      <t>(2)</t>
    </r>
  </si>
  <si>
    <t>Education</t>
  </si>
  <si>
    <t>Charitable expenses</t>
  </si>
  <si>
    <t>TOTAL</t>
  </si>
  <si>
    <r>
      <t>Timmins</t>
    </r>
    <r>
      <rPr>
        <vertAlign val="superscript"/>
        <sz val="10"/>
        <color theme="1"/>
        <rFont val="Calibri"/>
        <family val="2"/>
        <scheme val="minor"/>
      </rPr>
      <t>(3)</t>
    </r>
  </si>
  <si>
    <t>TOTAL $USD</t>
  </si>
  <si>
    <t>(1) Only operating mines are included in this table. The reporting period covers January to December 2025.</t>
  </si>
  <si>
    <t>(2) In order to respect Indigenous Peoples and communities' agreements, "others" category includes payments of land agreements and ad hoc activities. Impact and Benefits Agreement (IBA) and land agreements payments for Timmins are included in the Royalties.</t>
  </si>
  <si>
    <t>(3) Timmins includes Timmins West and Bell Creek mines.</t>
  </si>
  <si>
    <t>Manantial Espejo</t>
  </si>
  <si>
    <t>-</t>
  </si>
  <si>
    <t>Corporate Giving Committee Donations (2025)</t>
  </si>
  <si>
    <t>Canadian Cancer Society</t>
  </si>
  <si>
    <t>Canadian Institute of Mining, Metallurgy and Petroleum</t>
  </si>
  <si>
    <t>The Princess Margaret Cancer Foundation</t>
  </si>
  <si>
    <t>Mining4Life</t>
  </si>
  <si>
    <t>Royal Columbian Hospital Foundation</t>
  </si>
  <si>
    <t>Pacific Salmon Foundation</t>
  </si>
  <si>
    <t>Canadian Mineral Industry Education Foundation</t>
  </si>
  <si>
    <t>The Fraser Institute</t>
  </si>
  <si>
    <t>Sarah McLachlan Foundation</t>
  </si>
  <si>
    <t>Minerva Foundation for BC Women</t>
  </si>
  <si>
    <t>Special Olympics BC Society</t>
  </si>
  <si>
    <t>Covenant House Vancouver</t>
  </si>
  <si>
    <t>VGH and UBC Hospital Foundation</t>
  </si>
  <si>
    <t>Vancouver Symphony Orchestra</t>
  </si>
  <si>
    <t>The Nature Trust of British Columbia</t>
  </si>
  <si>
    <t>Young Mining Professionals</t>
  </si>
  <si>
    <t>University of British Columbia</t>
  </si>
  <si>
    <t>Vancouver Mining Collective</t>
  </si>
  <si>
    <t>BC Cancer Foundation</t>
  </si>
  <si>
    <t>BabyGoRound Helping Families Society</t>
  </si>
  <si>
    <t>Vancouver Food Runners Society</t>
  </si>
  <si>
    <t>Big Sisters of B.C. Lower Mainland</t>
  </si>
  <si>
    <t>BecomingX Foundation</t>
  </si>
  <si>
    <t>The B.C. Wildlife Federation</t>
  </si>
  <si>
    <t>UBC Mining Engineering Department</t>
  </si>
  <si>
    <t>McGill Student Chapter of the Society of Economics Geologists</t>
  </si>
  <si>
    <t>Learning Disabilities Society of Greater Vancouver</t>
  </si>
  <si>
    <t>Vancouver Sun Run (10 km Race)</t>
  </si>
  <si>
    <t>BC Children's Hospital Foundation</t>
  </si>
  <si>
    <t>GRI 204-1: Proportion of Spending on Local Suppliers</t>
  </si>
  <si>
    <t xml:space="preserve">GRI 14.9.5: Economic impacts - Proportion of spending on local suppliers </t>
  </si>
  <si>
    <t>Proportion of Spending on Local Suppliers</t>
  </si>
  <si>
    <t>Spending on goods and services 
($US Million)</t>
  </si>
  <si>
    <r>
      <t>Proportion spent on local suppliers (%)</t>
    </r>
    <r>
      <rPr>
        <vertAlign val="superscript"/>
        <sz val="10"/>
        <rFont val="Calibri"/>
        <family val="2"/>
        <scheme val="minor"/>
      </rPr>
      <t>(1)</t>
    </r>
  </si>
  <si>
    <r>
      <t>Proportion spent on local and regional suppliers (%)</t>
    </r>
    <r>
      <rPr>
        <vertAlign val="superscript"/>
        <sz val="10"/>
        <rFont val="Calibri"/>
        <family val="2"/>
        <scheme val="minor"/>
      </rPr>
      <t>(1)(2)</t>
    </r>
  </si>
  <si>
    <t>(1) Local suppliers include those located in communities within the direct area of influence. Local procurement varies by region depending on the availability of local suppliers and the proximity of the mine to major economic centers such as Lima.</t>
  </si>
  <si>
    <t>(2) Regional suppliers include those located in surrounding regions within the indirect areas of influence.</t>
  </si>
  <si>
    <t>GRI 202-2: Proportion of senior management from the local community</t>
  </si>
  <si>
    <t xml:space="preserve">GRI 14.9.6: Economic impacts - Local employment </t>
  </si>
  <si>
    <t xml:space="preserve">GRI 14.21.2: Non-discrimination and equal opportunity - Proportion of senior management hired from the local community </t>
  </si>
  <si>
    <r>
      <t>Employees from the local community</t>
    </r>
    <r>
      <rPr>
        <b/>
        <vertAlign val="superscript"/>
        <sz val="10"/>
        <color rgb="FF0B4875"/>
        <rFont val="Calibri"/>
        <family val="2"/>
        <scheme val="minor"/>
      </rPr>
      <t>(1)(2)</t>
    </r>
  </si>
  <si>
    <r>
      <t>Canada</t>
    </r>
    <r>
      <rPr>
        <b/>
        <vertAlign val="superscript"/>
        <sz val="10"/>
        <color rgb="FF0B4875"/>
        <rFont val="Calibri"/>
        <family val="2"/>
        <scheme val="minor"/>
      </rPr>
      <t>(3)</t>
    </r>
  </si>
  <si>
    <r>
      <t>Senior Management</t>
    </r>
    <r>
      <rPr>
        <vertAlign val="superscript"/>
        <sz val="10"/>
        <color rgb="FF000000"/>
        <rFont val="Calibri"/>
        <family val="2"/>
        <scheme val="minor"/>
      </rPr>
      <t>(4)</t>
    </r>
    <r>
      <rPr>
        <sz val="10"/>
        <color rgb="FF000000"/>
        <rFont val="Calibri"/>
        <family val="2"/>
        <scheme val="minor"/>
      </rPr>
      <t xml:space="preserve"> hired from local communities</t>
    </r>
  </si>
  <si>
    <t>Men</t>
  </si>
  <si>
    <t>Women</t>
  </si>
  <si>
    <t>Employees hired from local communities</t>
  </si>
  <si>
    <t>(1) Data includes permanent employees who were either born in, or have the legal right to reside indefinitely in, the same geographic region as the operation.</t>
  </si>
  <si>
    <t>(2) Percentages are calculated based on the number of employees within each gender category in each country as of December 31, 2025.</t>
  </si>
  <si>
    <t>(3) Data for Canada includes employees from Corporate Offices, Timmins operations, as well as Reno (USA).</t>
  </si>
  <si>
    <t>(4) Senior management includes executive officers, vice presidents, country managers, directors, and operational and unit managers.</t>
  </si>
  <si>
    <t>ENVIRONMENTAL PERFORMANCE</t>
  </si>
  <si>
    <t>This section presents Pan American’s environmental performance, including resource use, emissions, environmental impacts, and operational management practices across our sites.</t>
  </si>
  <si>
    <t>GRI 3-3: Management of material topics (2025 Environmental Performance and 2026 Goals by Operating Mine)</t>
  </si>
  <si>
    <r>
      <t>2025 Performance</t>
    </r>
    <r>
      <rPr>
        <b/>
        <vertAlign val="superscript"/>
        <sz val="11"/>
        <color rgb="FF0B4875"/>
        <rFont val="Calibri"/>
        <family val="2"/>
        <scheme val="minor"/>
      </rPr>
      <t>(1)</t>
    </r>
  </si>
  <si>
    <t>Water</t>
  </si>
  <si>
    <t>Goal achieved. No water was used from external surface and groundwater sources for the mill.</t>
  </si>
  <si>
    <t>Goal achieved. Established a water leak inspection program and water pond condition assessments</t>
  </si>
  <si>
    <t>Goal achieved. Reduced water use by expanding the use of molasses for dust control.</t>
  </si>
  <si>
    <t>Goal not achieved. The project to reuse water from the tailings filters was delayed.</t>
  </si>
  <si>
    <t>Goal achieved. Assessed the water footprint of the site.</t>
  </si>
  <si>
    <t>Goal achieved. Assessed the feasibility of recycling treated wastewater from the plant’s wastewater system.</t>
  </si>
  <si>
    <t>Goal not achieved because of cancelled mine dewatering reuse infrastructure project.</t>
  </si>
  <si>
    <t xml:space="preserve">Goal achieved. Reduced water use by recycling water in the laundry process at the camp, as well as increase the granularity of the water flow measuring system. </t>
  </si>
  <si>
    <t>Goal not achieved because not all the flowmeters for the water flow measuring system were installed.</t>
  </si>
  <si>
    <t>Energy and Emissions</t>
  </si>
  <si>
    <t xml:space="preserve">Goal achieved. Reduced energy consumption and GHG emissions by optimizing the use of compressors, shutting down Bell Creek surface fans for the summer months, and tracking the effects of load shedding. </t>
  </si>
  <si>
    <t>Goal not achieved due to following changes: Planned haul truck replacements did not proceed. Office and camp energy reduction was offset by higher than expected personnel numbers.</t>
  </si>
  <si>
    <t>Goal achieved. Reduced energy and GHG emissions by optimizing haulage routes.</t>
  </si>
  <si>
    <t>Goal achieved by reducing energy and GHG emissions by upgrading underground heavy equipment to more efficient models</t>
  </si>
  <si>
    <t>Goal not achieved due to the cancellation and suspension of projects because of strategic changes.</t>
  </si>
  <si>
    <t>Goal achieved. Reduced energy consumption by optimizing the use of electricity for the filters at the process plant and secured the supply of certified renewable energy.</t>
  </si>
  <si>
    <t>Goal achieved. Reduced energy and GHG emissions by optimizing the fan use in the underground mine. The mine also obtained secured the supply of certified renewable energy.</t>
  </si>
  <si>
    <t>Goal achieved. Assessed the feasibility to use small wind turbines for the underground mine.</t>
  </si>
  <si>
    <t>Goal not achieved due to the cancellation of the Wind Turbine Project at the Naty Camp following technical failures.</t>
  </si>
  <si>
    <t>Goal achieved. Revegetated 0.8 hectares of land including native species.</t>
  </si>
  <si>
    <t>Goal achieved. Revegetate 6 hectares of land with native species.</t>
  </si>
  <si>
    <t>Goal achieved. Revegetated 18.5 hectares of land including native species.</t>
  </si>
  <si>
    <t>Goal achieved. Revegetated 1.3 hectare of land including native species.</t>
  </si>
  <si>
    <t>Goal achieved. Rehabilitated 13.7 hectares of land.</t>
  </si>
  <si>
    <t>Goal achieved. Expanded the preventive measures for the protection of bird life around power lines.</t>
  </si>
  <si>
    <t>Goal achieved. Revegetated 2.9 hectares of land.</t>
  </si>
  <si>
    <t>Goal achieved. Revegetated 1.1 hectares of land with native species.</t>
  </si>
  <si>
    <t>Goal achieved. Rehabilitate 16.4 hectares of land.</t>
  </si>
  <si>
    <r>
      <t>(1) Excludes data from Dolores due to its progressive closure during the reporting period</t>
    </r>
    <r>
      <rPr>
        <sz val="9"/>
        <color rgb="FFFF0000"/>
        <rFont val="Calibri"/>
        <family val="2"/>
        <scheme val="minor"/>
      </rPr>
      <t>.</t>
    </r>
  </si>
  <si>
    <t>2026 Goals</t>
  </si>
  <si>
    <t>Continue with zero use of external surface and groundwater supply for the mill.</t>
  </si>
  <si>
    <t>Reduce water use for road dust suppression through the application of dust control additives.</t>
  </si>
  <si>
    <t>Reduce water use through improved management and separation of non‑contact water within operational facilities.</t>
  </si>
  <si>
    <t>Reduce freshwater demand through process water recirculation enabled by tailings filtration.</t>
  </si>
  <si>
    <t>Improve the performance of the hydraulic barrier system performance for environmental water management.</t>
  </si>
  <si>
    <t>Complete water footprint quantification to identify opportunities to improve water management, and support strategic decisions.</t>
  </si>
  <si>
    <t>Improve water data management through the development of an integrated water management system.</t>
  </si>
  <si>
    <t>Continue to reduce water use through the reuse of filtered water in the camp laundry process, supported by staff training and improved water flow measurement.</t>
  </si>
  <si>
    <t>Reduce water use through modified exploration sampling methods and complete a feasibility analysis for the installation of new water‑saving devices.</t>
  </si>
  <si>
    <t>Energy &amp; Emissions</t>
  </si>
  <si>
    <t>Reduce energy consumption and GHG emissions through ventilation optimization and haulage route efficiency improvements enabled by a shorter distance route between Bell Creek and Timmins West.</t>
  </si>
  <si>
    <t>Reduce energy consumption and GHG emissions by optimizing haulage routes through the relocation of the concrete plant and transferring two ore pits.</t>
  </si>
  <si>
    <t>Reduce energy consumption and GHG emissions through fleet modernization and improved haulage logistics.</t>
  </si>
  <si>
    <t>Reduce energy consumption through the renewal of underground mining equipment, and reduce GHG emissions through fleet renewal and the acquisition of certified renewable electricity.</t>
  </si>
  <si>
    <t>Reduce GHG emissions through the secured supply of certified renewable energy and improved emissions data management under Chile's carbon footprint program.</t>
  </si>
  <si>
    <t>Reduce energy consumption through a new water extraction well and improve GHG emissions management through Chile’s carbon footprint program.</t>
  </si>
  <si>
    <t>Begin ISO 50001 energy management system implementation by conducting an initial gap assessment and developing a structured action plan toward certification.</t>
  </si>
  <si>
    <t>Reduce energy consumption and GHG emissions through the modernization of underground equipment and ventilation infrastructure.</t>
  </si>
  <si>
    <t>Reduce energy consumption and GHG emissions through the modernization of power generation systems and waste haulage optimization.</t>
  </si>
  <si>
    <t>Revegetate 0.8 hectares of land including native species.</t>
  </si>
  <si>
    <t>Revegetate 2 hectares of land with native species.</t>
  </si>
  <si>
    <t>Revegetate 6 hectares of land including native species.</t>
  </si>
  <si>
    <t>Revegetate 3 hectares of land with native species.</t>
  </si>
  <si>
    <t xml:space="preserve"> Rehabilitate 14.6 hectares of land.</t>
  </si>
  <si>
    <t>Develop a systematic assessment of environmental information related to local biodiversity</t>
  </si>
  <si>
    <t>Revegetate 1.3 hectares of land.</t>
  </si>
  <si>
    <t>Revegetate 0.5 hectares of land with native species.</t>
  </si>
  <si>
    <t xml:space="preserve"> Rehabilitate 5 hectares of land.</t>
  </si>
  <si>
    <t xml:space="preserve">GRI 302-1: Energy consumption within the organization </t>
  </si>
  <si>
    <t>GRI 14.1.2: GHG Emissions - Energy consumption within the organization</t>
  </si>
  <si>
    <t>SASB EM‑MM‑130a.1: Energy consumption, grid electricity, and renewable energy</t>
  </si>
  <si>
    <r>
      <t>Energy consumption</t>
    </r>
    <r>
      <rPr>
        <b/>
        <vertAlign val="superscript"/>
        <sz val="10"/>
        <color rgb="FF0B4875"/>
        <rFont val="Calibri"/>
        <family val="2"/>
        <scheme val="minor"/>
      </rPr>
      <t>(1)(2)</t>
    </r>
  </si>
  <si>
    <r>
      <t>Total</t>
    </r>
    <r>
      <rPr>
        <b/>
        <vertAlign val="superscript"/>
        <sz val="10"/>
        <color rgb="FF0B4875"/>
        <rFont val="Calibri"/>
        <family val="2"/>
        <scheme val="minor"/>
      </rPr>
      <t>(3)</t>
    </r>
  </si>
  <si>
    <r>
      <t>Diesel (m</t>
    </r>
    <r>
      <rPr>
        <vertAlign val="superscript"/>
        <sz val="10"/>
        <rFont val="Calibri"/>
        <family val="2"/>
        <scheme val="minor"/>
      </rPr>
      <t>3</t>
    </r>
    <r>
      <rPr>
        <sz val="10"/>
        <rFont val="Calibri"/>
        <family val="2"/>
        <scheme val="minor"/>
      </rPr>
      <t>)</t>
    </r>
  </si>
  <si>
    <r>
      <t>Diesel B5 (m</t>
    </r>
    <r>
      <rPr>
        <vertAlign val="superscript"/>
        <sz val="10"/>
        <rFont val="Calibri"/>
        <family val="2"/>
        <scheme val="minor"/>
      </rPr>
      <t>3</t>
    </r>
    <r>
      <rPr>
        <sz val="10"/>
        <rFont val="Calibri"/>
        <family val="2"/>
        <scheme val="minor"/>
      </rPr>
      <t>)</t>
    </r>
  </si>
  <si>
    <r>
      <t>Diesel B14 (m</t>
    </r>
    <r>
      <rPr>
        <vertAlign val="superscript"/>
        <sz val="10"/>
        <rFont val="Calibri"/>
        <family val="2"/>
        <scheme val="minor"/>
      </rPr>
      <t>3</t>
    </r>
    <r>
      <rPr>
        <sz val="10"/>
        <rFont val="Calibri"/>
        <family val="2"/>
        <scheme val="minor"/>
      </rPr>
      <t>)</t>
    </r>
  </si>
  <si>
    <r>
      <t>Gasoline/Naphtha (m</t>
    </r>
    <r>
      <rPr>
        <vertAlign val="superscript"/>
        <sz val="10"/>
        <rFont val="Calibri"/>
        <family val="2"/>
        <scheme val="minor"/>
      </rPr>
      <t>3</t>
    </r>
    <r>
      <rPr>
        <sz val="10"/>
        <rFont val="Calibri"/>
        <family val="2"/>
        <scheme val="minor"/>
      </rPr>
      <t>)</t>
    </r>
  </si>
  <si>
    <t>Coal (tonnes)</t>
  </si>
  <si>
    <r>
      <t>Liquefied Petroleum Gas (LPG) (m</t>
    </r>
    <r>
      <rPr>
        <vertAlign val="superscript"/>
        <sz val="10"/>
        <rFont val="Calibri"/>
        <family val="2"/>
        <scheme val="minor"/>
      </rPr>
      <t>3</t>
    </r>
    <r>
      <rPr>
        <sz val="10"/>
        <rFont val="Calibri"/>
        <family val="2"/>
        <scheme val="minor"/>
      </rPr>
      <t>)</t>
    </r>
  </si>
  <si>
    <r>
      <t>Compressed Natural Gas (CNG) (m</t>
    </r>
    <r>
      <rPr>
        <vertAlign val="superscript"/>
        <sz val="10"/>
        <rFont val="Calibri"/>
        <family val="2"/>
        <scheme val="minor"/>
      </rPr>
      <t>3</t>
    </r>
    <r>
      <rPr>
        <sz val="10"/>
        <rFont val="Calibri"/>
        <family val="2"/>
        <scheme val="minor"/>
      </rPr>
      <t>)</t>
    </r>
  </si>
  <si>
    <t>Ammonium Nitrate (ANFO) (tonnes)</t>
  </si>
  <si>
    <t>Emulsions (tonnes)</t>
  </si>
  <si>
    <t>Dynamite (tonnes)</t>
  </si>
  <si>
    <t>Solar Energy (MWh)</t>
  </si>
  <si>
    <t>Non-Certified Renewable or Non-Renewable Electricity (MWh)</t>
  </si>
  <si>
    <t>Certified Renewable Electricity (MWh)</t>
  </si>
  <si>
    <r>
      <t>Energy consumption (GJ)</t>
    </r>
    <r>
      <rPr>
        <b/>
        <vertAlign val="superscript"/>
        <sz val="10"/>
        <color rgb="FF0B4875"/>
        <rFont val="Calibri"/>
        <family val="2"/>
        <scheme val="minor"/>
      </rPr>
      <t>(1)(2)</t>
    </r>
  </si>
  <si>
    <t>Diesel</t>
  </si>
  <si>
    <t>Diesel B5</t>
  </si>
  <si>
    <t xml:space="preserve">Diesel B14 </t>
  </si>
  <si>
    <t>Gasoline/Naphtha</t>
  </si>
  <si>
    <t>Coal</t>
  </si>
  <si>
    <t>Liquefied Petroleum Gas (LPG)</t>
  </si>
  <si>
    <t>Compressed Natural Gas (CNG)</t>
  </si>
  <si>
    <t>Ammonium Nitrate (ANFO)</t>
  </si>
  <si>
    <t>Emulsions</t>
  </si>
  <si>
    <t>Dynamite</t>
  </si>
  <si>
    <t>Solar Energy</t>
  </si>
  <si>
    <t xml:space="preserve">Electricity </t>
  </si>
  <si>
    <t>Total Energy Consumption (GJ)</t>
  </si>
  <si>
    <r>
      <t>Energy consumption (MWh)</t>
    </r>
    <r>
      <rPr>
        <b/>
        <vertAlign val="superscript"/>
        <sz val="10"/>
        <color rgb="FF0B4875"/>
        <rFont val="Calibri"/>
        <family val="2"/>
        <scheme val="minor"/>
      </rPr>
      <t>(1)(2)</t>
    </r>
  </si>
  <si>
    <t>Total Energy Consumption (MWh)</t>
  </si>
  <si>
    <t>(1) The measurement methodology to collect information is inventory control. Pan American used TSM - Energy and Greenhouse Gas Emissions Management Guide 2014, Orica and conversion tools to transform the units to GJ.</t>
  </si>
  <si>
    <t xml:space="preserve">(2) We have expanded our data collection to include Diesel B5 consumed at our Shahuindo and Huaron operations and Diesel B14 for Jacobina. Pan American used TSM - Energy and Greenhouse Gas Emissions Management Guide 2014, National Energy Balance 2024 (Ministry of Mines and Energy Brazil), Vibraenergia and conversion tools to transform the units to GJ. </t>
  </si>
  <si>
    <t>(3) Total energy consumption for heating, cooling, and steam is not disclosed by type as we do not track it by type; however, totals include all energy used at our sites. Pan American does not sell energy.</t>
  </si>
  <si>
    <r>
      <t>Total Energy consumption (GJ)</t>
    </r>
    <r>
      <rPr>
        <b/>
        <vertAlign val="superscript"/>
        <sz val="10"/>
        <color rgb="FF0B4875"/>
        <rFont val="Calibri"/>
        <family val="2"/>
        <scheme val="minor"/>
      </rPr>
      <t>(1)(2)(3)</t>
    </r>
  </si>
  <si>
    <r>
      <t>2025 without Dolores</t>
    </r>
    <r>
      <rPr>
        <b/>
        <vertAlign val="superscript"/>
        <sz val="10"/>
        <color rgb="FF0B4875"/>
        <rFont val="Calibri"/>
        <family val="2"/>
        <scheme val="minor"/>
      </rPr>
      <t>(4)</t>
    </r>
  </si>
  <si>
    <r>
      <t>2024</t>
    </r>
    <r>
      <rPr>
        <b/>
        <vertAlign val="superscript"/>
        <sz val="10"/>
        <color rgb="FF0B4875"/>
        <rFont val="Calibri"/>
        <family val="2"/>
        <scheme val="minor"/>
      </rPr>
      <t>(5)</t>
    </r>
  </si>
  <si>
    <t xml:space="preserve"> - </t>
  </si>
  <si>
    <t>Diesel B14</t>
  </si>
  <si>
    <t xml:space="preserve">Dynamite </t>
  </si>
  <si>
    <t>Electricity</t>
  </si>
  <si>
    <t>Total Energy consumption</t>
  </si>
  <si>
    <t>(1) Pan American used the TSM Energy and Greenhouse Gas Emissions Management Guide (2014), Orica and conversion tools to transform the units to GJ.</t>
  </si>
  <si>
    <t xml:space="preserve">(2) The measurement methodology to collect the information is inventory control. </t>
  </si>
  <si>
    <t>(3) In 2024, we expanded our data collection to include bio‑diesel B5 consumed at the Shahuindo and Huaron operations and bio‑diesel B14 at Jacobina. Pan American applied the TSM Energy and Greenhouse Gas Emissions Management Guide (2014), the National Energy Balance 2024 (Brazilian Ministry of Mines and Energy), Vibra Energia data, and applicable conversion tools to convert fuel consumption into GJ.</t>
  </si>
  <si>
    <t>(4) Excludes data from Dolores due to its progressive closure during the reporting period.</t>
  </si>
  <si>
    <t>(5) Data for La Arena is reported until the end of October 2024. This site was divested on December 2, 2024.</t>
  </si>
  <si>
    <t>Renewable energy consumption (MWh), by source</t>
  </si>
  <si>
    <t>Hydro</t>
  </si>
  <si>
    <t>Geothermal</t>
  </si>
  <si>
    <r>
      <t>Wind</t>
    </r>
    <r>
      <rPr>
        <vertAlign val="superscript"/>
        <sz val="10"/>
        <rFont val="Calibri"/>
        <family val="2"/>
        <scheme val="minor"/>
      </rPr>
      <t>(1)</t>
    </r>
  </si>
  <si>
    <r>
      <t>Solar</t>
    </r>
    <r>
      <rPr>
        <vertAlign val="superscript"/>
        <sz val="10"/>
        <rFont val="Calibri"/>
        <family val="2"/>
        <scheme val="minor"/>
      </rPr>
      <t>(2)</t>
    </r>
  </si>
  <si>
    <t>Biomass</t>
  </si>
  <si>
    <t>Total Renewable</t>
  </si>
  <si>
    <r>
      <t>Renewable energy as a percentage of total energy consumption</t>
    </r>
    <r>
      <rPr>
        <b/>
        <vertAlign val="superscript"/>
        <sz val="10"/>
        <rFont val="Calibri"/>
        <family val="2"/>
        <scheme val="minor"/>
      </rPr>
      <t>(3)</t>
    </r>
  </si>
  <si>
    <t xml:space="preserve">(1) Dolores' and La Colorada's 2023 IREC certified renewable energy source was revised and updated from solar energy to wind energy. These same renewable energy sources were consumed in 2025. </t>
  </si>
  <si>
    <t>(2) Electricity from solar energy at Shahuindo, Huaron, and El Peñon is generated on site through solar panel installations.</t>
  </si>
  <si>
    <t>(3) The percentage is calculated as renewable energy consumption divided by total energy consumption.</t>
  </si>
  <si>
    <r>
      <t>Purchased electricity by source (MWh)</t>
    </r>
    <r>
      <rPr>
        <b/>
        <vertAlign val="superscript"/>
        <sz val="10"/>
        <color rgb="FF0B4875"/>
        <rFont val="Calibri"/>
        <family val="2"/>
        <scheme val="minor"/>
      </rPr>
      <t>(1)</t>
    </r>
  </si>
  <si>
    <t>Total Percentage (%)</t>
  </si>
  <si>
    <t>Non-Renewable</t>
  </si>
  <si>
    <t>Renewable</t>
  </si>
  <si>
    <t>Nuclear</t>
  </si>
  <si>
    <t>Total Electricity Purchased</t>
  </si>
  <si>
    <t>(1) Type of electricity purchased is calculated based on electricity generation data obtained from government statistics for Canada and IEA for Mexico, Chile, Brazil and Argentina and Low Carbon Power for Peru and Bolivia.</t>
  </si>
  <si>
    <r>
      <t>Purchased electricity (GJ)</t>
    </r>
    <r>
      <rPr>
        <b/>
        <vertAlign val="superscript"/>
        <sz val="10"/>
        <color rgb="FF0B4875"/>
        <rFont val="Calibri"/>
        <family val="2"/>
        <scheme val="minor"/>
      </rPr>
      <t>(1)(2)</t>
    </r>
  </si>
  <si>
    <t>Percentage of total energy consumption supplied by grid electricity</t>
  </si>
  <si>
    <t>(1) This table includes non-certified renewable energy consumed through grid supply at our operations.</t>
  </si>
  <si>
    <t>(2) Type of electricity purchased is calculated based on electricity generation data obtained from government statistics for Canada and IEA for Mexico, Chile, Brazil and Argentina and Low Carbon Power for Peru and Bolivia.</t>
  </si>
  <si>
    <t>GRI 302-3: Energy intensity</t>
  </si>
  <si>
    <t>GRI 14.1.4: GHG Emissions - Energy intensity</t>
  </si>
  <si>
    <t>Energy consumption intensity</t>
  </si>
  <si>
    <r>
      <t>2025</t>
    </r>
    <r>
      <rPr>
        <b/>
        <vertAlign val="superscript"/>
        <sz val="10"/>
        <color rgb="FF0B4875"/>
        <rFont val="Calibri"/>
        <family val="2"/>
        <scheme val="minor"/>
      </rPr>
      <t>(1)</t>
    </r>
  </si>
  <si>
    <r>
      <t>2024</t>
    </r>
    <r>
      <rPr>
        <b/>
        <vertAlign val="superscript"/>
        <sz val="10"/>
        <color rgb="FF0B4875"/>
        <rFont val="Calibri"/>
        <family val="2"/>
        <scheme val="minor"/>
      </rPr>
      <t>(2)</t>
    </r>
  </si>
  <si>
    <t>Energy consumption intensity (GJ/t ore processed)</t>
  </si>
  <si>
    <t>(2) Data for La Arena is reported until the end of October 2024. This site was divested on December 2, 2024.</t>
  </si>
  <si>
    <r>
      <t>Shahuindo</t>
    </r>
    <r>
      <rPr>
        <b/>
        <vertAlign val="superscript"/>
        <sz val="10"/>
        <color rgb="FF0B4875"/>
        <rFont val="Calibri"/>
        <family val="2"/>
        <scheme val="minor"/>
      </rPr>
      <t>(1)</t>
    </r>
  </si>
  <si>
    <t>(1) Data for La Arena is reported until the end of October 2024. This site was divested on December 2, 2024.</t>
  </si>
  <si>
    <t xml:space="preserve">GRI 305-1: Direct (Scope 1) GHG emissions </t>
  </si>
  <si>
    <t>GRI 305-2: Energy indirect (Scope 2) GHG emissions</t>
  </si>
  <si>
    <t>GRI 305-3: Other indirect (Scope 3) GHG emissions</t>
  </si>
  <si>
    <t>GRI 14.1.5: GHG Emissions - Direct (Scope 1) GHG emissions by mine site</t>
  </si>
  <si>
    <t>GRI 14.1.6: GHG Emissions - Energy indirect (Scope 2) GHG emissions by mine site</t>
  </si>
  <si>
    <t>GRI 14.1.7: GHG Emissions - Other indirect (Scope 3) GHG emissions</t>
  </si>
  <si>
    <r>
      <t>Energy Source</t>
    </r>
    <r>
      <rPr>
        <b/>
        <vertAlign val="superscript"/>
        <sz val="10"/>
        <color rgb="FF0B4875"/>
        <rFont val="Calibri"/>
        <family val="2"/>
        <scheme val="minor"/>
      </rPr>
      <t>(4)</t>
    </r>
  </si>
  <si>
    <t xml:space="preserve">El Peñon </t>
  </si>
  <si>
    <r>
      <t>Direct (Scope 1) GHG emissions</t>
    </r>
    <r>
      <rPr>
        <vertAlign val="superscript"/>
        <sz val="10"/>
        <rFont val="Calibri"/>
        <family val="2"/>
        <scheme val="minor"/>
      </rPr>
      <t>(5)(6)</t>
    </r>
  </si>
  <si>
    <t xml:space="preserve">Diesel </t>
  </si>
  <si>
    <t>Liquified Petroleum Gas (LPG)</t>
  </si>
  <si>
    <t>Total Scope 1 GHG Emissions</t>
  </si>
  <si>
    <t>Grid Electricity</t>
  </si>
  <si>
    <t>Total Scope 1 and 2 GHG Emissions</t>
  </si>
  <si>
    <r>
      <t>(1) Gases included in this calculation are CO</t>
    </r>
    <r>
      <rPr>
        <vertAlign val="subscript"/>
        <sz val="9"/>
        <rFont val="Calibri"/>
        <family val="2"/>
        <scheme val="minor"/>
      </rPr>
      <t>2</t>
    </r>
    <r>
      <rPr>
        <sz val="9"/>
        <rFont val="Calibri"/>
        <family val="2"/>
        <scheme val="minor"/>
      </rPr>
      <t>, CH</t>
    </r>
    <r>
      <rPr>
        <vertAlign val="subscript"/>
        <sz val="9"/>
        <rFont val="Calibri"/>
        <family val="2"/>
        <scheme val="minor"/>
      </rPr>
      <t>4</t>
    </r>
    <r>
      <rPr>
        <sz val="9"/>
        <rFont val="Calibri"/>
        <family val="2"/>
        <scheme val="minor"/>
      </rPr>
      <t xml:space="preserve"> and N</t>
    </r>
    <r>
      <rPr>
        <vertAlign val="subscript"/>
        <sz val="9"/>
        <rFont val="Calibri"/>
        <family val="2"/>
        <scheme val="minor"/>
      </rPr>
      <t>2</t>
    </r>
    <r>
      <rPr>
        <sz val="9"/>
        <rFont val="Calibri"/>
        <family val="2"/>
        <scheme val="minor"/>
      </rPr>
      <t>O. HFCs, PFCs, SF</t>
    </r>
    <r>
      <rPr>
        <vertAlign val="subscript"/>
        <sz val="9"/>
        <rFont val="Calibri"/>
        <family val="2"/>
        <scheme val="minor"/>
      </rPr>
      <t>6</t>
    </r>
    <r>
      <rPr>
        <sz val="9"/>
        <rFont val="Calibri"/>
        <family val="2"/>
        <scheme val="minor"/>
      </rPr>
      <t>, and NF</t>
    </r>
    <r>
      <rPr>
        <vertAlign val="subscript"/>
        <sz val="9"/>
        <rFont val="Calibri"/>
        <family val="2"/>
        <scheme val="minor"/>
      </rPr>
      <t>3</t>
    </r>
    <r>
      <rPr>
        <sz val="9"/>
        <rFont val="Calibri"/>
        <family val="2"/>
        <scheme val="minor"/>
      </rPr>
      <t xml:space="preserve"> are not considered as they represent an immaterial amount in our GHG inventory.</t>
    </r>
  </si>
  <si>
    <t>(2) The consolidation approach is operational control.</t>
  </si>
  <si>
    <t>(3) Biogenic emissions have been determined to be immaterial in our GHG inventory based on its magnitude.</t>
  </si>
  <si>
    <t xml:space="preserve">(5) Pan American used National Inventory Report Canada to calculate Direct (Scope 1) GHG emissions. The global warming potential (GWP) is based on the information provided by the Government of Canada. The GHG protocol and B.C. Methodological Guidance for Quantifying Greenhouse Gas Emissions are used as references. </t>
  </si>
  <si>
    <t>(6) Emission factors were updated this year for fuel combustion based on the information in the National Inventory Report Canada.</t>
  </si>
  <si>
    <r>
      <t>(7) Emissions from purchased electricity are calculated using a market-based approach aligned with the GHG protocol. The latest available data from the IEA (2025) Emission Factors is used for sites where there are no renewable electricity contracts, and supplier specific factors are not available. The location-based Scope 2 emissions for 2025 are estimated at 151,263 t CO</t>
    </r>
    <r>
      <rPr>
        <vertAlign val="subscript"/>
        <sz val="9"/>
        <rFont val="Calibri"/>
        <family val="2"/>
        <scheme val="minor"/>
      </rPr>
      <t>2</t>
    </r>
    <r>
      <rPr>
        <sz val="9"/>
        <rFont val="Calibri"/>
        <family val="2"/>
        <scheme val="minor"/>
      </rPr>
      <t>Eq; however, these estimates are included to comply with GRI.</t>
    </r>
  </si>
  <si>
    <r>
      <t>GHG Emissions 
(Tonnes of CO</t>
    </r>
    <r>
      <rPr>
        <b/>
        <vertAlign val="subscript"/>
        <sz val="10"/>
        <color rgb="FF0B4875"/>
        <rFont val="Calibri"/>
        <family val="2"/>
        <scheme val="minor"/>
      </rPr>
      <t>2</t>
    </r>
    <r>
      <rPr>
        <b/>
        <sz val="10"/>
        <color rgb="FF0B4875"/>
        <rFont val="Calibri"/>
        <family val="2"/>
        <scheme val="minor"/>
      </rPr>
      <t>Eq)</t>
    </r>
    <r>
      <rPr>
        <b/>
        <vertAlign val="superscript"/>
        <sz val="10"/>
        <color rgb="FF0B4875"/>
        <rFont val="Calibri"/>
        <family val="2"/>
        <scheme val="minor"/>
      </rPr>
      <t>(1)(2)(3)</t>
    </r>
  </si>
  <si>
    <r>
      <t>2025</t>
    </r>
    <r>
      <rPr>
        <b/>
        <vertAlign val="superscript"/>
        <sz val="10"/>
        <color rgb="FF0B4875"/>
        <rFont val="Calibri"/>
        <family val="2"/>
        <scheme val="minor"/>
      </rPr>
      <t>(5)</t>
    </r>
  </si>
  <si>
    <r>
      <t>2024</t>
    </r>
    <r>
      <rPr>
        <b/>
        <vertAlign val="superscript"/>
        <sz val="10"/>
        <color rgb="FF0B4875"/>
        <rFont val="Calibri"/>
        <family val="2"/>
        <scheme val="minor"/>
      </rPr>
      <t>(6)(7)</t>
    </r>
  </si>
  <si>
    <r>
      <t>Direct (Scope 1) GHG emissions</t>
    </r>
    <r>
      <rPr>
        <vertAlign val="superscript"/>
        <sz val="10"/>
        <rFont val="Calibri"/>
        <family val="2"/>
        <scheme val="minor"/>
      </rPr>
      <t>(8)</t>
    </r>
  </si>
  <si>
    <r>
      <t>Indirect (Scope 2) GHG emissions</t>
    </r>
    <r>
      <rPr>
        <vertAlign val="superscript"/>
        <sz val="10"/>
        <rFont val="Calibri"/>
        <family val="2"/>
        <scheme val="minor"/>
      </rPr>
      <t>(9)(10)</t>
    </r>
  </si>
  <si>
    <r>
      <t>GHG Emissions (Tonnes CO</t>
    </r>
    <r>
      <rPr>
        <b/>
        <vertAlign val="subscript"/>
        <sz val="10"/>
        <color rgb="FF0B4875"/>
        <rFont val="Calibri"/>
        <family val="2"/>
        <scheme val="minor"/>
      </rPr>
      <t>2</t>
    </r>
    <r>
      <rPr>
        <b/>
        <sz val="10"/>
        <color rgb="FF0B4875"/>
        <rFont val="Calibri"/>
        <family val="2"/>
        <scheme val="minor"/>
      </rPr>
      <t>Eq)</t>
    </r>
  </si>
  <si>
    <r>
      <t>Scope 1 - Direct</t>
    </r>
    <r>
      <rPr>
        <vertAlign val="superscript"/>
        <sz val="10"/>
        <rFont val="Calibri"/>
        <family val="2"/>
        <scheme val="minor"/>
      </rPr>
      <t>(4)(8)</t>
    </r>
  </si>
  <si>
    <r>
      <t>Scope 2 - Electricity</t>
    </r>
    <r>
      <rPr>
        <vertAlign val="superscript"/>
        <sz val="10"/>
        <rFont val="Calibri"/>
        <family val="2"/>
        <scheme val="minor"/>
      </rPr>
      <t>(9)(10)</t>
    </r>
  </si>
  <si>
    <t>Total Scope 1 and 2</t>
  </si>
  <si>
    <r>
      <t>Scope 3 - Value Chain</t>
    </r>
    <r>
      <rPr>
        <b/>
        <vertAlign val="superscript"/>
        <sz val="10"/>
        <rFont val="Calibri"/>
        <family val="2"/>
        <scheme val="minor"/>
      </rPr>
      <t>(11)</t>
    </r>
  </si>
  <si>
    <t xml:space="preserve">(3) Biogenic emissions have been determined to be immaterial in our GHG inventory based on its magnitude. </t>
  </si>
  <si>
    <t>(5) Dolores GHG emissions are included for all years reported; however, mining activities and fresh ore stacking on the heaps ceased in January 2025.</t>
  </si>
  <si>
    <t xml:space="preserve">(6) Data for La Arena is reported until the end of October 2024. This site was divested on December 2, 2024. </t>
  </si>
  <si>
    <t>(7) Energy consumption for 2024 was reviewed and updated following the issuance of iRECs for Huaron and Jacobina; this led to changes in total Scope 2 and combined Scope 1 and 2 GHG emissions.</t>
  </si>
  <si>
    <t xml:space="preserve">(8) Pan American used National Inventory Report Canada to calculate Direct (Scope 1) GHG emissions. The global warming potential (GWP) is based on the information provided by the Government of Canada. The GHG protocol and B.C. Methodological Guidance for Quantifying Greenhouse Gas Emissions are used as references. </t>
  </si>
  <si>
    <t>(9) Emission factors were updated this year for fuel combustion based on the information in the National Inventory Report Canada.</t>
  </si>
  <si>
    <r>
      <t>(10) Emissions from purchased electricity are calculated using a market-based approach aligned with the GHG protocol. The latest available data from the IEA (2024) Emission Factors is used for sites where there are no renewable electricity certificates, and supplier specific factors are not available. The location-based Scope 2 emissions for 2025 are estimated at 151,263 t CO</t>
    </r>
    <r>
      <rPr>
        <vertAlign val="subscript"/>
        <sz val="9"/>
        <rFont val="Calibri"/>
        <family val="2"/>
        <scheme val="minor"/>
      </rPr>
      <t>2</t>
    </r>
    <r>
      <rPr>
        <sz val="9"/>
        <rFont val="Calibri"/>
        <family val="2"/>
        <scheme val="minor"/>
      </rPr>
      <t>Eq and 173,746 t CO</t>
    </r>
    <r>
      <rPr>
        <vertAlign val="subscript"/>
        <sz val="9"/>
        <rFont val="Calibri"/>
        <family val="2"/>
        <scheme val="minor"/>
      </rPr>
      <t>2</t>
    </r>
    <r>
      <rPr>
        <sz val="9"/>
        <rFont val="Calibri"/>
        <family val="2"/>
        <scheme val="minor"/>
      </rPr>
      <t xml:space="preserve">Eq for 2024; however, these estimates are included to comply with GRI. </t>
    </r>
  </si>
  <si>
    <t xml:space="preserve">(11) We obtained emissions factors for calculating upstream Scope 3 emissions from the World Input-Output Database (WIOD), accessible through the Quantis Scope 3 evaluator tool. For downstream Scope 3 emissions, we extracted emissions factors from the 'Gold and Climate Change: Current and Future Impacts' report issued by the World Gold Council. </t>
  </si>
  <si>
    <t xml:space="preserve">SASB EM-MM-110a.1: Gross global Scope 1 emissions, percentage covered under emissions-limiting regulations </t>
  </si>
  <si>
    <r>
      <t>Percentage of Scope 1 GHG emissions covered under a government emission limiting regulation or program that is intended to directly limit or reduce emissions</t>
    </r>
    <r>
      <rPr>
        <b/>
        <vertAlign val="superscript"/>
        <sz val="10"/>
        <color rgb="FF0B4875"/>
        <rFont val="Calibri"/>
        <family val="2"/>
        <scheme val="minor"/>
      </rPr>
      <t>(1)</t>
    </r>
  </si>
  <si>
    <r>
      <t>Percentage of Scope 1 GHG emissions covered under regulation</t>
    </r>
    <r>
      <rPr>
        <vertAlign val="superscript"/>
        <sz val="10"/>
        <rFont val="Calibri"/>
        <family val="2"/>
        <scheme val="minor"/>
      </rPr>
      <t>(2)</t>
    </r>
  </si>
  <si>
    <r>
      <t>Emission-limiting regulations covering site's Scope 1 emissions</t>
    </r>
    <r>
      <rPr>
        <vertAlign val="superscript"/>
        <sz val="10"/>
        <rFont val="Calibri"/>
        <family val="2"/>
        <scheme val="minor"/>
      </rPr>
      <t>(3)</t>
    </r>
  </si>
  <si>
    <t>EPS &amp; O.Reg. 390/18</t>
  </si>
  <si>
    <t>Zacatecas Eco-tax</t>
  </si>
  <si>
    <r>
      <t>Material HFCs, PFCs, SF</t>
    </r>
    <r>
      <rPr>
        <vertAlign val="subscript"/>
        <sz val="10"/>
        <color theme="1"/>
        <rFont val="Calibri"/>
        <family val="2"/>
        <scheme val="minor"/>
      </rPr>
      <t>6</t>
    </r>
    <r>
      <rPr>
        <sz val="10"/>
        <color theme="1"/>
        <rFont val="Calibri"/>
        <family val="2"/>
        <scheme val="minor"/>
      </rPr>
      <t>, NF</t>
    </r>
    <r>
      <rPr>
        <vertAlign val="subscript"/>
        <sz val="10"/>
        <color theme="1"/>
        <rFont val="Calibri"/>
        <family val="2"/>
        <scheme val="minor"/>
      </rPr>
      <t>3</t>
    </r>
    <r>
      <rPr>
        <sz val="10"/>
        <color theme="1"/>
        <rFont val="Calibri"/>
        <family val="2"/>
        <scheme val="minor"/>
      </rPr>
      <t xml:space="preserve"> emissions present at the mine site? </t>
    </r>
  </si>
  <si>
    <t>No</t>
  </si>
  <si>
    <t xml:space="preserve">(1) Scope 1 GHG emissions from Timmins and La Colorada represent 17% of the Company’s total Scope 1 GHG emissions. </t>
  </si>
  <si>
    <t>(2) Timmins emissions are fully covered (100%) under the regulation through March 31, 2025. Effective April 1, 2025, Timmins emissions are no longer covered (0%).</t>
  </si>
  <si>
    <t>(3) The Zacatecas Ecotax (IEPS carbon tax) applies to fixed emission sources only. The 100% figure reflects that all fixed sources Scope 1 emissions are fully covered under the Ecotax.</t>
  </si>
  <si>
    <t>GRI 305-4: GHG emissions intensity</t>
  </si>
  <si>
    <t>GRI 14.1.8: GHG emissions intensity ratio by mine site</t>
  </si>
  <si>
    <t>GHG emissions intensity by mine site</t>
  </si>
  <si>
    <r>
      <t>GHG emissions intensity (Tonne CO</t>
    </r>
    <r>
      <rPr>
        <vertAlign val="subscript"/>
        <sz val="10"/>
        <rFont val="Calibri"/>
        <family val="2"/>
        <scheme val="minor"/>
      </rPr>
      <t>2</t>
    </r>
    <r>
      <rPr>
        <sz val="10"/>
        <rFont val="Calibri"/>
        <family val="2"/>
        <scheme val="minor"/>
      </rPr>
      <t>Eq/Tonne Ore Processed)</t>
    </r>
  </si>
  <si>
    <t>GHG emissions intensity - TOTAL</t>
  </si>
  <si>
    <r>
      <t>2024</t>
    </r>
    <r>
      <rPr>
        <b/>
        <vertAlign val="superscript"/>
        <sz val="10"/>
        <color rgb="FF0B4875"/>
        <rFont val="Calibri"/>
        <family val="2"/>
        <scheme val="minor"/>
      </rPr>
      <t>(2)(3)</t>
    </r>
  </si>
  <si>
    <t>GRI 14.1.7: GHG emissions - Other indirect (Scope 3) GHG emissions</t>
  </si>
  <si>
    <t>Indirect Greenhouse Gas Emissions Categories (Scope 3) (Pan American Specific Indicator)</t>
  </si>
  <si>
    <t>Total indirect greenhouse gas (GHG) emissions from upstream and downstream value chain activities, based on the 15 Scope 3 categories defined in the GHG Protocol Corporate Value Chain (Scope 3) Standard.</t>
  </si>
  <si>
    <r>
      <t>Scope 3 emissions categories</t>
    </r>
    <r>
      <rPr>
        <b/>
        <vertAlign val="superscript"/>
        <sz val="10"/>
        <color rgb="FF0B4875"/>
        <rFont val="Calibri"/>
        <family val="2"/>
        <scheme val="minor"/>
      </rPr>
      <t>(1)</t>
    </r>
  </si>
  <si>
    <r>
      <t>Emission in Fiscal Year 
(Tonnes of CO</t>
    </r>
    <r>
      <rPr>
        <b/>
        <vertAlign val="subscript"/>
        <sz val="10"/>
        <color rgb="FF0B4875"/>
        <rFont val="Calibri"/>
        <family val="2"/>
        <scheme val="minor"/>
      </rPr>
      <t>2</t>
    </r>
    <r>
      <rPr>
        <b/>
        <sz val="10"/>
        <color rgb="FF0B4875"/>
        <rFont val="Calibri"/>
        <family val="2"/>
        <scheme val="minor"/>
      </rPr>
      <t>Eq)</t>
    </r>
  </si>
  <si>
    <r>
      <t>Coverage 
(Complete or Partial)</t>
    </r>
    <r>
      <rPr>
        <b/>
        <vertAlign val="superscript"/>
        <sz val="10"/>
        <color rgb="FF0B4875"/>
        <rFont val="Calibri"/>
        <family val="2"/>
        <scheme val="minor"/>
      </rPr>
      <t>(2)</t>
    </r>
  </si>
  <si>
    <t xml:space="preserve"> Method of Accounting and Reporting GHG Emissions</t>
  </si>
  <si>
    <t>Purchased goods and services</t>
  </si>
  <si>
    <t>Complete</t>
  </si>
  <si>
    <t>We estimated Scope 3 Value Chain emissions on an expenditure basis using environmental input-output datasets such as the World Input-Output Database (WIOD), following the Quantis Scope 3 Evaluator tool methodology.</t>
  </si>
  <si>
    <t>Capital goods</t>
  </si>
  <si>
    <t>We estimated Scope 3 Value Chain emissions on an expenditure basis using environmental input-output datasets such as the WIOD, following the Quantis Scope 3 Evaluator tool methodology.</t>
  </si>
  <si>
    <t>Fuel and energy - related activities (not included in Scope 1 or 2)</t>
  </si>
  <si>
    <t>Upstream transportation and distribution</t>
  </si>
  <si>
    <t>Business travel</t>
  </si>
  <si>
    <t>Data provided by the travel agent.</t>
  </si>
  <si>
    <t>Employee commuting</t>
  </si>
  <si>
    <t>Upstream leased assets</t>
  </si>
  <si>
    <t>Downstream transportation and distribution</t>
  </si>
  <si>
    <t>Processing of sold products</t>
  </si>
  <si>
    <t>For downstream processing of mineral concentrates, we obtained direct emissions data from the smelters in Peru and Mexico that smelt and refine the zinc and lead concentrates from our mines.</t>
  </si>
  <si>
    <t>Use of sold products</t>
  </si>
  <si>
    <t>End of life treatment of sold products</t>
  </si>
  <si>
    <t>Downstream leased assets</t>
  </si>
  <si>
    <t>Franchises</t>
  </si>
  <si>
    <t>Investments</t>
  </si>
  <si>
    <t>Partial</t>
  </si>
  <si>
    <t>We report attributable CO₂Eq emissions corresponding to Pan American’s 44% ownership interest in the Juanicipio Mine, a joint venture owned by Pan American and Fresnillo plc and operated by Fresnillo plc.</t>
  </si>
  <si>
    <t>Other upstream activities</t>
  </si>
  <si>
    <t>Other downstream activities</t>
  </si>
  <si>
    <t>TOTAL Scope 3 (Metric Tonnes)</t>
  </si>
  <si>
    <t xml:space="preserve">(1) We obtained emissions factors for calculating upstream Scope 3 emissions from the World Input-Output Database (WIOD), accessible through the Quantis Scope 3 evaluator tool. For downstream Scope 3 emissions, we extracted emissions factors from the 'Gold and Climate Change: Current and Future Impacts' report issued by the World Gold Council. </t>
  </si>
  <si>
    <t>(2) “Complete” indicates full estimation of emissions for the category; “Partial” indicates that only a portion of emissions (e.g., attributable share or limited data availability) has been included.</t>
  </si>
  <si>
    <t>GRI 305-7: Nitrogen oxides (NOx), sulfur oxides (SOx), and other significant air emissions</t>
  </si>
  <si>
    <t>GRI 14.3.2: Air Emissions - Nitrogen oxides (NOx), sulfur oxides (SOx), and other significant air emissions by mine site</t>
  </si>
  <si>
    <r>
      <t>SASB EM-MM-120a.1: Air emissions of the following pollutants: CO, NOx (excluding N</t>
    </r>
    <r>
      <rPr>
        <b/>
        <vertAlign val="subscript"/>
        <sz val="11"/>
        <color theme="1"/>
        <rFont val="Calibri"/>
        <family val="2"/>
        <scheme val="minor"/>
      </rPr>
      <t>2</t>
    </r>
    <r>
      <rPr>
        <b/>
        <sz val="11"/>
        <color theme="1"/>
        <rFont val="Calibri"/>
        <family val="2"/>
        <scheme val="minor"/>
      </rPr>
      <t>O), SOx, particulate matter (PM10), mercury (Hg), lead (Pb), and volatile organic compounds (VOCs)</t>
    </r>
  </si>
  <si>
    <r>
      <t>Air emissions by pollutant (tonnes)</t>
    </r>
    <r>
      <rPr>
        <b/>
        <vertAlign val="superscript"/>
        <sz val="10"/>
        <color rgb="FF0B4875"/>
        <rFont val="Calibri"/>
        <family val="2"/>
        <scheme val="minor"/>
      </rPr>
      <t>(1)(2)</t>
    </r>
  </si>
  <si>
    <t xml:space="preserve">Total </t>
  </si>
  <si>
    <t>Carbon monoxide (CO)</t>
  </si>
  <si>
    <t>Oxides of nitrogen (NOx)</t>
  </si>
  <si>
    <t>Oxides of sulfur (SOx)</t>
  </si>
  <si>
    <t>Particulate matter (PM10)</t>
  </si>
  <si>
    <t>Non-methane volatile organic compounds (VOCs)</t>
  </si>
  <si>
    <t xml:space="preserve">(1) Emissions are calculated based on on-site fuel combustion using U.S. EPA air emission factors.									</t>
  </si>
  <si>
    <t>(2) Persistent organic pollutants (POPs) and hazardous air pollutants (HAPs) are not currently disclosed separately, as they are not considered material for the reporting period but may be included in future disclosures.</t>
  </si>
  <si>
    <t>GRI 303-3: Water withdrawal</t>
  </si>
  <si>
    <t xml:space="preserve">GRI 14.7.4: Water and effluents - Water withdrawal </t>
  </si>
  <si>
    <t>SASB EM-MM-140a.1: Total fresh water withdrawn and consumed, and percentage in regions with high or extremely high baseline water stress</t>
  </si>
  <si>
    <r>
      <t>Water withdrawal by source (m</t>
    </r>
    <r>
      <rPr>
        <b/>
        <vertAlign val="superscript"/>
        <sz val="10"/>
        <color rgb="FF0B4875"/>
        <rFont val="Calibri"/>
        <family val="2"/>
        <scheme val="minor"/>
      </rPr>
      <t>3</t>
    </r>
    <r>
      <rPr>
        <b/>
        <sz val="10"/>
        <color rgb="FF0B4875"/>
        <rFont val="Calibri"/>
        <family val="2"/>
        <scheme val="minor"/>
      </rPr>
      <t>)</t>
    </r>
    <r>
      <rPr>
        <b/>
        <vertAlign val="superscript"/>
        <sz val="10"/>
        <color rgb="FF0B4875"/>
        <rFont val="Calibri"/>
        <family val="2"/>
        <scheme val="minor"/>
      </rPr>
      <t>(1)</t>
    </r>
  </si>
  <si>
    <r>
      <t>Dolores</t>
    </r>
    <r>
      <rPr>
        <b/>
        <vertAlign val="superscript"/>
        <sz val="10"/>
        <color rgb="FF0B4875"/>
        <rFont val="Calibri"/>
        <family val="2"/>
        <scheme val="minor"/>
      </rPr>
      <t>(2)</t>
    </r>
  </si>
  <si>
    <r>
      <t>Minera Florida</t>
    </r>
    <r>
      <rPr>
        <b/>
        <vertAlign val="superscript"/>
        <sz val="10"/>
        <color rgb="FF0B4875"/>
        <rFont val="Calibri"/>
        <family val="2"/>
        <scheme val="minor"/>
      </rPr>
      <t>(3)</t>
    </r>
  </si>
  <si>
    <r>
      <t>San Vicente</t>
    </r>
    <r>
      <rPr>
        <b/>
        <vertAlign val="superscript"/>
        <sz val="10"/>
        <color rgb="FF0B4875"/>
        <rFont val="Calibri"/>
        <family val="2"/>
        <scheme val="minor"/>
      </rPr>
      <t>(4)</t>
    </r>
  </si>
  <si>
    <t>Water withdrawal</t>
  </si>
  <si>
    <t>Surface waterbody</t>
  </si>
  <si>
    <t>Freshwater</t>
  </si>
  <si>
    <t>Other water</t>
  </si>
  <si>
    <t xml:space="preserve">Precipitation </t>
  </si>
  <si>
    <t xml:space="preserve">Ore moisture </t>
  </si>
  <si>
    <r>
      <t>Mine dewatering</t>
    </r>
    <r>
      <rPr>
        <vertAlign val="superscript"/>
        <sz val="10"/>
        <rFont val="Calibri"/>
        <family val="2"/>
        <scheme val="minor"/>
      </rPr>
      <t>(5)</t>
    </r>
  </si>
  <si>
    <t>Groundwater</t>
  </si>
  <si>
    <t>External sources</t>
  </si>
  <si>
    <r>
      <t>Water withdrawal from areas with water stress</t>
    </r>
    <r>
      <rPr>
        <b/>
        <vertAlign val="superscript"/>
        <sz val="10"/>
        <rFont val="Calibri"/>
        <family val="2"/>
        <scheme val="minor"/>
      </rPr>
      <t>(6)</t>
    </r>
  </si>
  <si>
    <t xml:space="preserve">Moisture in ore </t>
  </si>
  <si>
    <r>
      <t>Total water withdrawal (m</t>
    </r>
    <r>
      <rPr>
        <b/>
        <vertAlign val="superscript"/>
        <sz val="10"/>
        <color theme="1"/>
        <rFont val="Calibri"/>
        <family val="2"/>
        <scheme val="minor"/>
      </rPr>
      <t>3</t>
    </r>
    <r>
      <rPr>
        <b/>
        <sz val="10"/>
        <color theme="1"/>
        <rFont val="Calibri"/>
        <family val="2"/>
        <scheme val="minor"/>
      </rPr>
      <t>)</t>
    </r>
  </si>
  <si>
    <t>(1) 'Freshwater' is defined as water with a total dissolved solids concentration of 1,000 mg/L or below. 'Other water' is categorized as water with a concentration above 1,000 mg/L.</t>
  </si>
  <si>
    <t>(2) Water withdrawals at Dolores represented 11.5% of total Company water withdrawals and 12.6% of new water used for mineral processing.</t>
  </si>
  <si>
    <t>(3) Water withdrawals at Minera Florida represented 3.7% of total Company water withdrawals and 3.9% of new water used for mineral processing.</t>
  </si>
  <si>
    <t>(4) While San Vicente is not in an area classified as water stressed according to the World Resources Institute, we recognize that the mine is in a water scarce region and continually work to reduce our water use from external sources.</t>
  </si>
  <si>
    <t>(5) Mine dewatering does not include water reused within underground mines.</t>
  </si>
  <si>
    <t>(6) Areas of water stress were assessed using the World Resources Institute (WRI) Aqueduct Water Risk Atlas.</t>
  </si>
  <si>
    <r>
      <t>Other managed water</t>
    </r>
    <r>
      <rPr>
        <b/>
        <vertAlign val="superscript"/>
        <sz val="10"/>
        <color rgb="FF0B4875"/>
        <rFont val="Calibri"/>
        <family val="2"/>
        <scheme val="minor"/>
      </rPr>
      <t>(1)</t>
    </r>
  </si>
  <si>
    <r>
      <t>Other managed water (m</t>
    </r>
    <r>
      <rPr>
        <vertAlign val="superscript"/>
        <sz val="10"/>
        <rFont val="Calibri"/>
        <family val="2"/>
        <scheme val="minor"/>
      </rPr>
      <t>3</t>
    </r>
    <r>
      <rPr>
        <sz val="10"/>
        <rFont val="Calibri"/>
        <family val="2"/>
        <scheme val="minor"/>
      </rPr>
      <t>)</t>
    </r>
  </si>
  <si>
    <t xml:space="preserve">(1) Other managed water is water managed without an intent to supply the operations and includes community water supply. </t>
  </si>
  <si>
    <r>
      <t>Water use for mineral processing, all values in cubic metres (m</t>
    </r>
    <r>
      <rPr>
        <b/>
        <vertAlign val="superscript"/>
        <sz val="10"/>
        <color rgb="FF0B4875"/>
        <rFont val="Calibri"/>
        <family val="2"/>
        <scheme val="minor"/>
      </rPr>
      <t>3</t>
    </r>
    <r>
      <rPr>
        <b/>
        <sz val="10"/>
        <color rgb="FF0B4875"/>
        <rFont val="Calibri"/>
        <family val="2"/>
        <scheme val="minor"/>
      </rPr>
      <t>) unless indicated otherwise</t>
    </r>
  </si>
  <si>
    <t>New water for mineral processing</t>
  </si>
  <si>
    <t xml:space="preserve">Recycled process water </t>
  </si>
  <si>
    <r>
      <t>Percentage of recycled water in mineral 
processing (%)</t>
    </r>
    <r>
      <rPr>
        <vertAlign val="superscript"/>
        <sz val="10"/>
        <rFont val="Calibri"/>
        <family val="2"/>
        <scheme val="minor"/>
      </rPr>
      <t>(1)</t>
    </r>
  </si>
  <si>
    <t>(1) The percentage of recycling water is calculated as the recycled water divided by the total water used in mineral processing.</t>
  </si>
  <si>
    <t>Water Intensity (Pan American Specific Indicator)</t>
  </si>
  <si>
    <t>Water intensity</t>
  </si>
  <si>
    <r>
      <t>Water withdrawal (m</t>
    </r>
    <r>
      <rPr>
        <vertAlign val="superscript"/>
        <sz val="10"/>
        <rFont val="Calibri"/>
        <family val="2"/>
        <scheme val="minor"/>
      </rPr>
      <t>3</t>
    </r>
    <r>
      <rPr>
        <sz val="10"/>
        <rFont val="Calibri"/>
        <family val="2"/>
        <scheme val="minor"/>
      </rPr>
      <t>)</t>
    </r>
  </si>
  <si>
    <r>
      <t>Water intensity (cubic metres of new water for mineral processing/tonne ore milled) excluding Huaron</t>
    </r>
    <r>
      <rPr>
        <vertAlign val="superscript"/>
        <sz val="10"/>
        <rFont val="Calibri"/>
        <family val="2"/>
        <scheme val="minor"/>
      </rPr>
      <t>(3)</t>
    </r>
  </si>
  <si>
    <r>
      <t>0.38</t>
    </r>
    <r>
      <rPr>
        <vertAlign val="superscript"/>
        <sz val="10"/>
        <rFont val="Calibri"/>
        <family val="2"/>
        <scheme val="minor"/>
      </rPr>
      <t>(4)</t>
    </r>
  </si>
  <si>
    <t>(2) Revenue for 2025, as reported in the 2025 Annual Financial Statements dated February 23, 2026.</t>
  </si>
  <si>
    <t>(3) We report the water intensity of Huaron separately since its data would otherwise mask trends at our other operations. This mine has a high calculated water intensity because it's designed with a gravity-driven water supply system wherein water flows from a large lake through the mineral processing plant, is treated, and is then discharged downstream. Huaron is in an area with high precipitation, low evaporation, and relatively abundant surface water. The gravity-driven design reduces energy use and greenhouse gas emissions by eliminating pumping for water recycling.</t>
  </si>
  <si>
    <r>
      <t>(4) Excludes data from Dolores due to its progressive closure during the reporting period</t>
    </r>
    <r>
      <rPr>
        <sz val="9"/>
        <color rgb="FFFF0000"/>
        <rFont val="Calibri"/>
        <family val="2"/>
        <scheme val="minor"/>
      </rPr>
      <t>.</t>
    </r>
  </si>
  <si>
    <t>GRI 303-4: Water discharge</t>
  </si>
  <si>
    <t xml:space="preserve">GRI 14.7.5: Water and effluents - Water discharge </t>
  </si>
  <si>
    <r>
      <t>Water discharge (m</t>
    </r>
    <r>
      <rPr>
        <b/>
        <vertAlign val="superscript"/>
        <sz val="10"/>
        <color rgb="FF0B4875"/>
        <rFont val="Calibri"/>
        <family val="2"/>
        <scheme val="minor"/>
      </rPr>
      <t>3</t>
    </r>
    <r>
      <rPr>
        <b/>
        <sz val="10"/>
        <color rgb="FF0B4875"/>
        <rFont val="Calibri"/>
        <family val="2"/>
        <scheme val="minor"/>
      </rPr>
      <t>)</t>
    </r>
    <r>
      <rPr>
        <b/>
        <vertAlign val="superscript"/>
        <sz val="10"/>
        <color rgb="FF0B4875"/>
        <rFont val="Calibri"/>
        <family val="2"/>
        <scheme val="minor"/>
      </rPr>
      <t>(1)(2)(3)</t>
    </r>
  </si>
  <si>
    <t>External destination</t>
  </si>
  <si>
    <r>
      <t>Water discharge from areas with water stress</t>
    </r>
    <r>
      <rPr>
        <b/>
        <vertAlign val="superscript"/>
        <sz val="10"/>
        <rFont val="Calibri"/>
        <family val="2"/>
        <scheme val="minor"/>
      </rPr>
      <t>(4)</t>
    </r>
  </si>
  <si>
    <t>Total water discharge</t>
  </si>
  <si>
    <t>(1) No mine site discharges to seawater.</t>
  </si>
  <si>
    <t>(2) Water discharge includes treated wastewater, used water, and unused water.</t>
  </si>
  <si>
    <t>(3) Water is treated to remove sediment, metals and priority substances of concern where necessary to meet regulatory compliance prior to discharge.</t>
  </si>
  <si>
    <t>(4) Areas of water stress were assessed using the World Resources Institute (WRI) Aqueduct Water Risk Atlas.</t>
  </si>
  <si>
    <t>GRI 303-5: Water consumption</t>
  </si>
  <si>
    <t xml:space="preserve">GRI 14.7.6: Water and effluents - Water consumption </t>
  </si>
  <si>
    <r>
      <t>Total water consumption (freshwater) (m</t>
    </r>
    <r>
      <rPr>
        <b/>
        <vertAlign val="superscript"/>
        <sz val="10"/>
        <color rgb="FF0B4875"/>
        <rFont val="Calibri"/>
        <family val="2"/>
        <scheme val="minor"/>
      </rPr>
      <t>3</t>
    </r>
    <r>
      <rPr>
        <b/>
        <sz val="10"/>
        <color rgb="FF0B4875"/>
        <rFont val="Calibri"/>
        <family val="2"/>
        <scheme val="minor"/>
      </rPr>
      <t>)</t>
    </r>
  </si>
  <si>
    <r>
      <t>Water consumption in all areas</t>
    </r>
    <r>
      <rPr>
        <vertAlign val="superscript"/>
        <sz val="10"/>
        <rFont val="Calibri"/>
        <family val="2"/>
        <scheme val="minor"/>
      </rPr>
      <t>(1)</t>
    </r>
  </si>
  <si>
    <r>
      <t>Water consumption in areas with water stress</t>
    </r>
    <r>
      <rPr>
        <vertAlign val="superscript"/>
        <sz val="10"/>
        <rFont val="Calibri"/>
        <family val="2"/>
        <scheme val="minor"/>
      </rPr>
      <t>(1)(2)</t>
    </r>
  </si>
  <si>
    <t>Change in water storage</t>
  </si>
  <si>
    <t>Total water consumption and change in storage</t>
  </si>
  <si>
    <t>Total water consumption (freshwater) (ML)</t>
  </si>
  <si>
    <t>Total water consumption and change in storage (ML)</t>
  </si>
  <si>
    <t>Evaporation or infiltration</t>
  </si>
  <si>
    <r>
      <t>Evaporation or natural infiltration from other managed water (m</t>
    </r>
    <r>
      <rPr>
        <vertAlign val="superscript"/>
        <sz val="10"/>
        <rFont val="Calibri"/>
        <family val="2"/>
        <scheme val="minor"/>
      </rPr>
      <t>3</t>
    </r>
    <r>
      <rPr>
        <sz val="10"/>
        <rFont val="Calibri"/>
        <family val="2"/>
        <scheme val="minor"/>
      </rPr>
      <t>)</t>
    </r>
    <r>
      <rPr>
        <vertAlign val="superscript"/>
        <sz val="10"/>
        <rFont val="Calibri"/>
        <family val="2"/>
        <scheme val="minor"/>
      </rPr>
      <t>(3)</t>
    </r>
  </si>
  <si>
    <t xml:space="preserve">(1) Water consumption includes evaporation, water retained long-term in our tailings and heap leach facilities, water used for shotcrete preparation or paste backfill, and dust suppression. </t>
  </si>
  <si>
    <t xml:space="preserve">(2) Areas of water stress were assessed using the World Resources Institute (WRI) Aqueduct Water Risk Atlas. </t>
  </si>
  <si>
    <t xml:space="preserve">(3) Other managed water is water managed without an intent to supply the operations and includes community water supply. </t>
  </si>
  <si>
    <r>
      <t>2024</t>
    </r>
    <r>
      <rPr>
        <b/>
        <vertAlign val="superscript"/>
        <sz val="10"/>
        <color rgb="FF0B4875"/>
        <rFont val="Calibri"/>
        <family val="2"/>
        <scheme val="minor"/>
      </rPr>
      <t>(3)</t>
    </r>
  </si>
  <si>
    <t xml:space="preserve">GRI 101-4: Identification of biodiversity impacts </t>
  </si>
  <si>
    <t>GRI 101-5: Locations with biodiversity impacts</t>
  </si>
  <si>
    <t xml:space="preserve">GRI 101-6: Direct drivers of biodiversity loss </t>
  </si>
  <si>
    <t xml:space="preserve">GRI 101-7: Changes to the state of biodiversity </t>
  </si>
  <si>
    <t xml:space="preserve">GRI 14.4.4: Identification of biodiversity impacts </t>
  </si>
  <si>
    <t xml:space="preserve">GRI 14.4.5: Locations with biodiversity impacts </t>
  </si>
  <si>
    <t xml:space="preserve">GRI 14.4.6: Direct drivers of biodiversity loss </t>
  </si>
  <si>
    <t xml:space="preserve">GRI 14.4.7: Changes to the state of biodiversity </t>
  </si>
  <si>
    <r>
      <t>Locations with the most biodiversity significance</t>
    </r>
    <r>
      <rPr>
        <b/>
        <vertAlign val="superscript"/>
        <sz val="10"/>
        <color rgb="FF0B4875"/>
        <rFont val="Calibri"/>
        <family val="2"/>
        <scheme val="minor"/>
      </rPr>
      <t>(1)</t>
    </r>
    <r>
      <rPr>
        <b/>
        <sz val="10"/>
        <color rgb="FF0B4875"/>
        <rFont val="Calibri"/>
        <family val="2"/>
        <scheme val="minor"/>
      </rPr>
      <t xml:space="preserve"> </t>
    </r>
  </si>
  <si>
    <t>Location</t>
  </si>
  <si>
    <t>Ontario, Canada</t>
  </si>
  <si>
    <t>Chihuahua, Mexico</t>
  </si>
  <si>
    <t>Zacatecas, Mexico</t>
  </si>
  <si>
    <t>Cajamarca, Peru</t>
  </si>
  <si>
    <t>Pasco, Peru</t>
  </si>
  <si>
    <t>Metropolitan Region, Chile</t>
  </si>
  <si>
    <t>Antofagasta, Chile</t>
  </si>
  <si>
    <t>Bahia, Brazil</t>
  </si>
  <si>
    <t>Potosí, Bolivia</t>
  </si>
  <si>
    <t>Santa Cruz, Argentina</t>
  </si>
  <si>
    <t xml:space="preserve">Ecologically sensitive areas </t>
  </si>
  <si>
    <r>
      <t>Located in or near Protected Areas (PA) or Key Biodiversity Areas (KBAs)</t>
    </r>
    <r>
      <rPr>
        <vertAlign val="superscript"/>
        <sz val="10"/>
        <rFont val="Calibri"/>
        <family val="2"/>
        <scheme val="minor"/>
      </rPr>
      <t>(2)(3)(4)</t>
    </r>
  </si>
  <si>
    <t>Located within 5km of Protected Areas or KBAs</t>
  </si>
  <si>
    <t>Yes</t>
  </si>
  <si>
    <t>Type</t>
  </si>
  <si>
    <t>KBA</t>
  </si>
  <si>
    <t>PA</t>
  </si>
  <si>
    <t>Biodiversity management</t>
  </si>
  <si>
    <t>Whether the site has a biodiversity management plan in place</t>
  </si>
  <si>
    <t xml:space="preserve">Habitat restoration </t>
  </si>
  <si>
    <t>Has the site restored habitats outside the mine?</t>
  </si>
  <si>
    <t>Size and Location</t>
  </si>
  <si>
    <t>25 hectares of Huizoa Ejido community land</t>
  </si>
  <si>
    <t>6 hectares of La Magdalena Ejido community land</t>
  </si>
  <si>
    <t>14 hectares of Cordon de Cantillana, a Priority Site for biodiversity conservation</t>
  </si>
  <si>
    <t>Habitat protection</t>
  </si>
  <si>
    <t xml:space="preserve">Has the site protected habitats within or outside the mine area? </t>
  </si>
  <si>
    <t>12,979 hectares of Cordon de Cantillana protected through the El Membrillo Legacy Project and 27 hectares in the San Juan de Piche Sanctuary</t>
  </si>
  <si>
    <t>(1) Key biodiversity impacts and their primary drivers relate to land disturbance, habitat modification, water use, waste generation, and infrastructure development associated with mining operations.</t>
  </si>
  <si>
    <t>(2) Protected Areas (PAs) are defined in accordance with the IUCN criteria and are listed in the World Database of Protected Areas.</t>
  </si>
  <si>
    <t>(3) Key Biodiversity Areas (KBAs), as listed in the World Database of Key Biodiversity Areas, include Important Bird and Biodiversity Areas (IBAs), Alliance for Zero Extinction (AZE) sites, Important Plant Areas (IPAs), and Important Amphibian and Reptile Areas (IMPARA).</t>
  </si>
  <si>
    <t>(4) “Near” is defined as situations where the mine’s area of influence overlaps with the boundary of a PA or KBA.</t>
  </si>
  <si>
    <t>Land disturbed during the reporting period</t>
  </si>
  <si>
    <t>Land rehabilitated during the reporting period</t>
  </si>
  <si>
    <t>Total land not yet rehabilitated</t>
  </si>
  <si>
    <t>Total land newly disturbed</t>
  </si>
  <si>
    <t>Total land newly rehabilitated</t>
  </si>
  <si>
    <t>Total land disturbed and not yet rehabilitated</t>
  </si>
  <si>
    <t>GRI 306-3: Waste generated</t>
  </si>
  <si>
    <t>GRI 306-4: Waste diverted from disposal</t>
  </si>
  <si>
    <t>GRI 306-5: Waste directed to disposal</t>
  </si>
  <si>
    <t>GRI 14.5.4: Waste generated</t>
  </si>
  <si>
    <t>GRI 14.5.5: Waste diverted from disposal</t>
  </si>
  <si>
    <t>GRI 14.5.6: Waste directed to disposal</t>
  </si>
  <si>
    <t>SASB EM-MM-150a.4: Total weight of non-mineral waste generated</t>
  </si>
  <si>
    <t>SASB EM-MM-150a.7: Total weight of hazardous waste generated</t>
  </si>
  <si>
    <t>SASB EM-MM-150a.8: Total weight of hazardous waste recycled</t>
  </si>
  <si>
    <r>
      <t>Waste Classification (tonnes)</t>
    </r>
    <r>
      <rPr>
        <b/>
        <vertAlign val="superscript"/>
        <sz val="10"/>
        <color rgb="FF0B4875"/>
        <rFont val="Calibri"/>
        <family val="2"/>
        <scheme val="minor"/>
      </rPr>
      <t>(1)</t>
    </r>
  </si>
  <si>
    <t>Waste diverted from disposal</t>
  </si>
  <si>
    <t>Waste directed to disposal</t>
  </si>
  <si>
    <t>Total Waste Generated</t>
  </si>
  <si>
    <t>Waste diverted from disposal (%)</t>
  </si>
  <si>
    <t>Waste directed to disposal (%)</t>
  </si>
  <si>
    <t>Reused</t>
  </si>
  <si>
    <r>
      <t>Recycled</t>
    </r>
    <r>
      <rPr>
        <b/>
        <vertAlign val="superscript"/>
        <sz val="10"/>
        <color rgb="FF0B4875"/>
        <rFont val="Calibri"/>
        <family val="2"/>
        <scheme val="minor"/>
      </rPr>
      <t>(2)</t>
    </r>
  </si>
  <si>
    <t>Composted</t>
  </si>
  <si>
    <r>
      <t>Other Recovery Operations</t>
    </r>
    <r>
      <rPr>
        <b/>
        <vertAlign val="superscript"/>
        <sz val="10"/>
        <color rgb="FF0B4875"/>
        <rFont val="Calibri"/>
        <family val="2"/>
        <scheme val="minor"/>
      </rPr>
      <t>(3)</t>
    </r>
  </si>
  <si>
    <r>
      <t>Incineration with energy recovery</t>
    </r>
    <r>
      <rPr>
        <b/>
        <vertAlign val="superscript"/>
        <sz val="10"/>
        <color rgb="FF0B4875"/>
        <rFont val="Calibri"/>
        <family val="2"/>
        <scheme val="minor"/>
      </rPr>
      <t>(4)</t>
    </r>
  </si>
  <si>
    <t>Incineration without energy recovery</t>
  </si>
  <si>
    <r>
      <t>Landfill</t>
    </r>
    <r>
      <rPr>
        <b/>
        <vertAlign val="superscript"/>
        <sz val="10"/>
        <color rgb="FF0B4875"/>
        <rFont val="Calibri"/>
        <family val="2"/>
        <scheme val="minor"/>
      </rPr>
      <t>(5)</t>
    </r>
  </si>
  <si>
    <r>
      <t>Other Disposal Operations</t>
    </r>
    <r>
      <rPr>
        <b/>
        <vertAlign val="superscript"/>
        <sz val="10"/>
        <color rgb="FF0B4875"/>
        <rFont val="Calibri"/>
        <family val="2"/>
        <scheme val="minor"/>
      </rPr>
      <t>(3)</t>
    </r>
  </si>
  <si>
    <t>% Reused</t>
  </si>
  <si>
    <t>% Recycled</t>
  </si>
  <si>
    <t>% Composted</t>
  </si>
  <si>
    <t xml:space="preserve">% Other Recovery Operations </t>
  </si>
  <si>
    <t>% Incineration with energy recovery</t>
  </si>
  <si>
    <t>% Incineration without energy recovery</t>
  </si>
  <si>
    <t>% Landfill</t>
  </si>
  <si>
    <t>% Other Disposal Operations</t>
  </si>
  <si>
    <t>Hazardous</t>
  </si>
  <si>
    <t>Non-hazardous Domestic</t>
  </si>
  <si>
    <t>Non-hazardous Industrial</t>
  </si>
  <si>
    <t>Waste Classification (tonnes)</t>
  </si>
  <si>
    <t>Waste Types</t>
  </si>
  <si>
    <r>
      <t>2025 without Dolores</t>
    </r>
    <r>
      <rPr>
        <b/>
        <vertAlign val="superscript"/>
        <sz val="10"/>
        <color rgb="FF0B4875"/>
        <rFont val="Calibri"/>
        <family val="2"/>
        <scheme val="minor"/>
      </rPr>
      <t>(6)</t>
    </r>
  </si>
  <si>
    <r>
      <t>2024</t>
    </r>
    <r>
      <rPr>
        <b/>
        <vertAlign val="superscript"/>
        <sz val="10"/>
        <color rgb="FF0B4875"/>
        <rFont val="Calibri"/>
        <family val="2"/>
        <scheme val="minor"/>
      </rPr>
      <t>(7)</t>
    </r>
  </si>
  <si>
    <r>
      <t>Hazardous waste sent to landfill</t>
    </r>
    <r>
      <rPr>
        <vertAlign val="superscript"/>
        <sz val="10"/>
        <rFont val="Calibri"/>
        <family val="2"/>
        <scheme val="minor"/>
      </rPr>
      <t>(5)</t>
    </r>
  </si>
  <si>
    <t>Used oils and solvents, batteries, reagent packaging </t>
  </si>
  <si>
    <t>Domestic waste sent to landfill</t>
  </si>
  <si>
    <t>Food waste, soiled paper, plastics </t>
  </si>
  <si>
    <t>Industrial waste sent to landfill</t>
  </si>
  <si>
    <t>Concrete, tires, and wood </t>
  </si>
  <si>
    <t>Scrap metal, wood, used containers</t>
  </si>
  <si>
    <r>
      <t>Recycling</t>
    </r>
    <r>
      <rPr>
        <vertAlign val="superscript"/>
        <sz val="10"/>
        <rFont val="Calibri"/>
        <family val="2"/>
        <scheme val="minor"/>
      </rPr>
      <t>(2)</t>
    </r>
    <r>
      <rPr>
        <sz val="10"/>
        <rFont val="Calibri"/>
        <family val="2"/>
        <scheme val="minor"/>
      </rPr>
      <t xml:space="preserve"> and Composting</t>
    </r>
  </si>
  <si>
    <t>Waste oil and lubricants, plastic, glass, paper, food waste</t>
  </si>
  <si>
    <r>
      <t>Other Disposal &amp; Recovery Operations</t>
    </r>
    <r>
      <rPr>
        <vertAlign val="superscript"/>
        <sz val="10"/>
        <rFont val="Calibri"/>
        <family val="2"/>
        <scheme val="minor"/>
      </rPr>
      <t>(3)</t>
    </r>
  </si>
  <si>
    <t xml:space="preserve">Used cupels and crucibles, food waste, soiled paper, plastics </t>
  </si>
  <si>
    <r>
      <t>Incineration with energy recovery</t>
    </r>
    <r>
      <rPr>
        <vertAlign val="superscript"/>
        <sz val="10"/>
        <rFont val="Calibri"/>
        <family val="2"/>
        <scheme val="minor"/>
      </rPr>
      <t>(4)</t>
    </r>
  </si>
  <si>
    <t>Contaminated absorbents, filters, cleaning cloths and protective clothing</t>
  </si>
  <si>
    <t>Used oils and solvents, reagent packaging </t>
  </si>
  <si>
    <t>(1) Data is primarily compiled from waste transfer records.</t>
  </si>
  <si>
    <t>(2) Waste oil used as fuel is included under recycling. This includes waste temporarily stored onsite for future recycling or reuse.</t>
  </si>
  <si>
    <t>(3)  “Other Recovery Operations” and “Other Disposal Operations” were introduced in 2024 and revised in 2025. These categories include disposal and recovery of materials such as used cupels, crucibles, tires, wood, and domestic waste that fall outside conventional recovery or disposal pathways.</t>
  </si>
  <si>
    <t>(4) Incineration with energy recovery, previously reported under “Recycling,” is disclosed as a standalone category in 2025. At Jacobina, this includes hazardous waste sent for co‑processing in cement production, such as contaminated absorbents, filters, cleaning cloths, and protective clothing.</t>
  </si>
  <si>
    <t>(5) Hazardous waste sent to landfill refers to secured facilities engineered to prevent leaching into the surrounding environment. These facilities may also require pretreatment and disposal in accordance with applicable local regulations.</t>
  </si>
  <si>
    <t>(6) Excludes data from Dolores due to its progressive closure during the reporting period.</t>
  </si>
  <si>
    <t>(7) Data for La Arena is reported until the end of October 2024. This site was divested on December 2, 2024.</t>
  </si>
  <si>
    <t xml:space="preserve">GRI 14.5.5: Waste diverted from disposal </t>
  </si>
  <si>
    <t>Waste recovered or diverted from disposal (tonnes)</t>
  </si>
  <si>
    <t>Method</t>
  </si>
  <si>
    <t>Onsite</t>
  </si>
  <si>
    <r>
      <t>Recycled</t>
    </r>
    <r>
      <rPr>
        <vertAlign val="superscript"/>
        <sz val="10"/>
        <rFont val="Calibri"/>
        <family val="2"/>
        <scheme val="minor"/>
      </rPr>
      <t>(1)</t>
    </r>
  </si>
  <si>
    <r>
      <t>Other recovery operations</t>
    </r>
    <r>
      <rPr>
        <vertAlign val="superscript"/>
        <sz val="10"/>
        <rFont val="Calibri"/>
        <family val="2"/>
        <scheme val="minor"/>
      </rPr>
      <t>(2)</t>
    </r>
  </si>
  <si>
    <t>Offsite</t>
  </si>
  <si>
    <t>Recycled</t>
  </si>
  <si>
    <t>Other recovery operations</t>
  </si>
  <si>
    <t>Total Hazardous</t>
  </si>
  <si>
    <t>Compost</t>
  </si>
  <si>
    <t>Total Non-hazardous Domestic</t>
  </si>
  <si>
    <t>Total Non-hazardous Industrial</t>
  </si>
  <si>
    <t>Total waste recovered or diverted from disposal</t>
  </si>
  <si>
    <t>(1) Waste oil used as fuel is considered in this category. Includes waste stored temporarily onsite for future recycling or reusing.</t>
  </si>
  <si>
    <t>(2) “Other Recovery Operations” and “Other Disposal Operations” were introduced in 2024 and revised in 2025. These categories include disposal and recovery of materials such as used cupels, crucibles, tires, wood, and domestic waste that fall outside conventional recovery or disposal pathways.</t>
  </si>
  <si>
    <t xml:space="preserve">GRI 14.5.6: Waste directed to disposal </t>
  </si>
  <si>
    <t>Waste disposed or directed to disposal (tonnes)</t>
  </si>
  <si>
    <t>Incineration with energy recovery</t>
  </si>
  <si>
    <t xml:space="preserve">Incineration without energy recovery </t>
  </si>
  <si>
    <r>
      <t>Landfill</t>
    </r>
    <r>
      <rPr>
        <vertAlign val="superscript"/>
        <sz val="10"/>
        <rFont val="Calibri"/>
        <family val="2"/>
        <scheme val="minor"/>
      </rPr>
      <t>(1)</t>
    </r>
  </si>
  <si>
    <r>
      <t>Other disposal operations</t>
    </r>
    <r>
      <rPr>
        <vertAlign val="superscript"/>
        <sz val="10"/>
        <rFont val="Calibri"/>
        <family val="2"/>
        <scheme val="minor"/>
      </rPr>
      <t>(2)</t>
    </r>
  </si>
  <si>
    <t>Landfill</t>
  </si>
  <si>
    <t>Other disposal operations</t>
  </si>
  <si>
    <t xml:space="preserve">Total waste disposed or directed to disposal </t>
  </si>
  <si>
    <r>
      <t>Incineration with energy recovery</t>
    </r>
    <r>
      <rPr>
        <vertAlign val="superscript"/>
        <sz val="10"/>
        <rFont val="Calibri"/>
        <family val="2"/>
        <scheme val="minor"/>
      </rPr>
      <t>(3)</t>
    </r>
  </si>
  <si>
    <t xml:space="preserve">Incineration with energy recovery </t>
  </si>
  <si>
    <t>(1) Hazardous waste sent to landfill refers to secured facilities engineered to prevent leaching into the surrounding environment. These facilities may also require pretreatment and disposal in accordance with applicable local regulations.</t>
  </si>
  <si>
    <t>(3) Incineration with energy recovery, previously reported under “Recycling,” is disclosed as a standalone waste category in 2025. At Jacobina, this includes hazardous waste sent for co‑processing in cement production, such as contaminated absorbents, filters, cleaning cloths, and protective clothing.</t>
  </si>
  <si>
    <t>Reportable spills (Pan American Specific Indicator)</t>
  </si>
  <si>
    <r>
      <t>Reportable spills</t>
    </r>
    <r>
      <rPr>
        <b/>
        <vertAlign val="superscript"/>
        <sz val="10"/>
        <color rgb="FF0B4875"/>
        <rFont val="Calibri"/>
        <family val="2"/>
        <scheme val="minor"/>
      </rPr>
      <t>(1)(2)</t>
    </r>
  </si>
  <si>
    <t>Number of reportable spills</t>
  </si>
  <si>
    <r>
      <t>Volume of liquid or pulp (m</t>
    </r>
    <r>
      <rPr>
        <vertAlign val="superscript"/>
        <sz val="10"/>
        <color theme="1"/>
        <rFont val="Calibri"/>
        <family val="2"/>
        <scheme val="minor"/>
      </rPr>
      <t>3</t>
    </r>
    <r>
      <rPr>
        <sz val="10"/>
        <color theme="1"/>
        <rFont val="Calibri"/>
        <family val="2"/>
        <scheme val="minor"/>
      </rPr>
      <t>)</t>
    </r>
  </si>
  <si>
    <t>Total - All Mines</t>
  </si>
  <si>
    <r>
      <t>2025</t>
    </r>
    <r>
      <rPr>
        <b/>
        <vertAlign val="superscript"/>
        <sz val="10"/>
        <color rgb="FF0B4875"/>
        <rFont val="Calibri"/>
        <family val="2"/>
        <scheme val="minor"/>
      </rPr>
      <t>(2)</t>
    </r>
  </si>
  <si>
    <r>
      <t>Number of reportable spills</t>
    </r>
    <r>
      <rPr>
        <vertAlign val="superscript"/>
        <sz val="10"/>
        <rFont val="Calibri"/>
        <family val="2"/>
        <scheme val="minor"/>
      </rPr>
      <t>(1)</t>
    </r>
  </si>
  <si>
    <t>(1) Certain incidents required reporting under local regulations but are not included as “reportable spills” under SASB criteria (EM‑MM‑150a.3 and EM‑MM‑140a.2).</t>
  </si>
  <si>
    <t>(2) In 2025, two additional incidents at Cerro Moro, and in 2024, four additional incidents at Timmins and Cerro Moro, were required to be reported under local jurisdictional requirements; however, these incidents are not included as reportable spills, as they did not meet the criteria outlined in EM‑MM‑150a.3 and EM‑MM‑140a.2.</t>
  </si>
  <si>
    <t>Mining Materials (Tailings, Waste Rock, Overburden and Sludges)</t>
  </si>
  <si>
    <t>GRI - G4 MM3: Total amounts of over burden, rock, tailings, and sludges</t>
  </si>
  <si>
    <t xml:space="preserve">GRI 14.5.4: Waste generated </t>
  </si>
  <si>
    <t>SASB EM-MM-150a.5: Total weight of tailings produced</t>
  </si>
  <si>
    <r>
      <t>SASB EM-MM-150a.6: Total weight of waste rock generated</t>
    </r>
    <r>
      <rPr>
        <b/>
        <vertAlign val="superscript"/>
        <sz val="11"/>
        <color theme="1"/>
        <rFont val="Calibri"/>
        <family val="2"/>
        <scheme val="minor"/>
      </rPr>
      <t>(1)</t>
    </r>
  </si>
  <si>
    <t>Tailings, waste rock and sludge (tonnes)</t>
  </si>
  <si>
    <r>
      <t>Timmins</t>
    </r>
    <r>
      <rPr>
        <b/>
        <vertAlign val="superscript"/>
        <sz val="10"/>
        <color rgb="FF0B4875"/>
        <rFont val="Calibri"/>
        <family val="2"/>
        <scheme val="minor"/>
      </rPr>
      <t>(2)</t>
    </r>
  </si>
  <si>
    <t>Tailings not used as hydraulic backfill (dry tonnes)</t>
  </si>
  <si>
    <t>Tailings used as hydraulic backfill (dry tonnes)</t>
  </si>
  <si>
    <r>
      <t>Waste rock</t>
    </r>
    <r>
      <rPr>
        <vertAlign val="superscript"/>
        <sz val="10"/>
        <color theme="1"/>
        <rFont val="Calibri"/>
        <family val="2"/>
        <scheme val="minor"/>
      </rPr>
      <t>(1)</t>
    </r>
    <r>
      <rPr>
        <sz val="10"/>
        <color theme="1"/>
        <rFont val="Calibri"/>
        <family val="2"/>
        <scheme val="minor"/>
      </rPr>
      <t xml:space="preserve"> not used as backfill</t>
    </r>
  </si>
  <si>
    <t>Waste rock used as backfill or construction material</t>
  </si>
  <si>
    <t>Water treatment sludge not reused or recycled</t>
  </si>
  <si>
    <t>Other types of sludges not reused or recycled</t>
  </si>
  <si>
    <t>(1) Waste rock is defined as mineral materials and low-grade ore with no economic interest at the time of mining.</t>
  </si>
  <si>
    <t>(2) Total tailings managed at Timmins include historic on-site tailings and material received from third parties for backfill.</t>
  </si>
  <si>
    <t>Tailings Storage Facilities (TSF)</t>
  </si>
  <si>
    <t xml:space="preserve">GRI 14.6.3: Tailings facilities </t>
  </si>
  <si>
    <t>SASB EM-MM-540a.1: 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Emergency Preparedness and Response Plans (EPRP)</t>
  </si>
  <si>
    <t>#</t>
  </si>
  <si>
    <t>Facility name</t>
  </si>
  <si>
    <t>Ownership status</t>
  </si>
  <si>
    <t>Operational status</t>
  </si>
  <si>
    <t>Construction method</t>
  </si>
  <si>
    <t>Maximum permitted storage capacity, Million tonnes</t>
  </si>
  <si>
    <t>Current amount of tailings stored, Million tonnes</t>
  </si>
  <si>
    <r>
      <t>Consequence classification</t>
    </r>
    <r>
      <rPr>
        <b/>
        <vertAlign val="superscript"/>
        <sz val="10"/>
        <color rgb="FF0B4875"/>
        <rFont val="Calibri"/>
        <family val="2"/>
        <scheme val="minor"/>
      </rPr>
      <t>(1)</t>
    </r>
  </si>
  <si>
    <t>Date of most recent Independent technical review</t>
  </si>
  <si>
    <t>Material findings</t>
  </si>
  <si>
    <t>Mitigation measurements</t>
  </si>
  <si>
    <t>Site-Specific EPRP</t>
  </si>
  <si>
    <t>Dam Safety Inspection (DSI)</t>
  </si>
  <si>
    <r>
      <t>Dam Safety Review (DSR)</t>
    </r>
    <r>
      <rPr>
        <b/>
        <vertAlign val="superscript"/>
        <sz val="10"/>
        <color rgb="FF0B4875"/>
        <rFont val="Calibri"/>
        <family val="2"/>
        <scheme val="minor"/>
      </rPr>
      <t>(2)</t>
    </r>
  </si>
  <si>
    <t>Timmins (Bell Creek)</t>
  </si>
  <si>
    <t>Pan American</t>
  </si>
  <si>
    <t>Operational</t>
  </si>
  <si>
    <t>Downstream/Centreline</t>
  </si>
  <si>
    <r>
      <t>Significant to High</t>
    </r>
    <r>
      <rPr>
        <vertAlign val="superscript"/>
        <sz val="10"/>
        <rFont val="Calibri"/>
        <family val="2"/>
        <scheme val="minor"/>
      </rPr>
      <t>(3)</t>
    </r>
  </si>
  <si>
    <t>Nov 2025</t>
  </si>
  <si>
    <t>May 2021</t>
  </si>
  <si>
    <t>None</t>
  </si>
  <si>
    <t>N/A</t>
  </si>
  <si>
    <t>La Colorada (Presa #6)</t>
  </si>
  <si>
    <t>Downstream/Modified Upstream/Centreline</t>
  </si>
  <si>
    <t>Very High</t>
  </si>
  <si>
    <t>Aug 2025</t>
  </si>
  <si>
    <t>Apr 2025</t>
  </si>
  <si>
    <t>Huaron (Presa #5)</t>
  </si>
  <si>
    <t>Centreline</t>
  </si>
  <si>
    <r>
      <t>High to Very High</t>
    </r>
    <r>
      <rPr>
        <vertAlign val="superscript"/>
        <sz val="10"/>
        <rFont val="Calibri"/>
        <family val="2"/>
        <scheme val="minor"/>
      </rPr>
      <t>(4)</t>
    </r>
  </si>
  <si>
    <t>Nov 2021</t>
  </si>
  <si>
    <r>
      <t>Huaron (DRF)</t>
    </r>
    <r>
      <rPr>
        <vertAlign val="superscript"/>
        <sz val="10"/>
        <rFont val="Calibri"/>
        <family val="2"/>
        <scheme val="minor"/>
      </rPr>
      <t>(5)</t>
    </r>
  </si>
  <si>
    <t>TBC</t>
  </si>
  <si>
    <t>Jul 2025</t>
  </si>
  <si>
    <t>Significant</t>
  </si>
  <si>
    <t>Feb 2025</t>
  </si>
  <si>
    <t>Jan 2023</t>
  </si>
  <si>
    <t>Jacobina (B2 Dam)</t>
  </si>
  <si>
    <t>Downstream</t>
  </si>
  <si>
    <t>Extreme</t>
  </si>
  <si>
    <t>Mar 2025</t>
  </si>
  <si>
    <t>Sep 2025</t>
  </si>
  <si>
    <t>Nov 2018</t>
  </si>
  <si>
    <t>Minera Florida (Tranque Pasta)</t>
  </si>
  <si>
    <t>Dec 2023</t>
  </si>
  <si>
    <r>
      <t>El Peñon</t>
    </r>
    <r>
      <rPr>
        <vertAlign val="superscript"/>
        <sz val="10"/>
        <rFont val="Calibri"/>
        <family val="2"/>
        <scheme val="minor"/>
      </rPr>
      <t>(5)</t>
    </r>
  </si>
  <si>
    <t>Oct 2025</t>
  </si>
  <si>
    <t>La Colorada (Presa #7)</t>
  </si>
  <si>
    <t>Care &amp; Maintenance</t>
  </si>
  <si>
    <t>High</t>
  </si>
  <si>
    <r>
      <t>Escobal</t>
    </r>
    <r>
      <rPr>
        <vertAlign val="superscript"/>
        <sz val="10"/>
        <rFont val="Calibri"/>
        <family val="2"/>
        <scheme val="minor"/>
      </rPr>
      <t>(5)</t>
    </r>
  </si>
  <si>
    <t>Jun 2025</t>
  </si>
  <si>
    <t>Dec 2018</t>
  </si>
  <si>
    <t>Mar 2026</t>
  </si>
  <si>
    <t>Apr 2019</t>
  </si>
  <si>
    <t>Minera Florida (Tranque Adosado)</t>
  </si>
  <si>
    <t>Closure Process</t>
  </si>
  <si>
    <t>Nov 2017</t>
  </si>
  <si>
    <t>Jacobina (B1 Dam)</t>
  </si>
  <si>
    <t>Centreline modified to Upstream for last raises</t>
  </si>
  <si>
    <r>
      <t>Alamo Dorado</t>
    </r>
    <r>
      <rPr>
        <vertAlign val="superscript"/>
        <sz val="10"/>
        <rFont val="Calibri"/>
        <family val="2"/>
        <scheme val="minor"/>
      </rPr>
      <t>(5)</t>
    </r>
  </si>
  <si>
    <t>Closed</t>
  </si>
  <si>
    <t>(1) Canadian Dam Association (CDA) Dam Consequence Classification system.</t>
  </si>
  <si>
    <t>(2) Frequency of DSR's for each facility as per CDA recommendations based on consequence classification.</t>
  </si>
  <si>
    <t>(3) Significant for fair weather scenario and High for flood induced scenario.</t>
  </si>
  <si>
    <t>(4) High for fair weather scenario and Very High for flood induced scenario.</t>
  </si>
  <si>
    <t>(5) A filtered-stack facility with low moisture content, compacted and consolidated solids, designed following CDA stability and seismic criteria.</t>
  </si>
  <si>
    <t>Closure and Rehabilitation</t>
  </si>
  <si>
    <t xml:space="preserve">GRI 14.8.4: Closure and rehabilitation of sites </t>
  </si>
  <si>
    <t xml:space="preserve">GRI 14.8.5: Approval and review of closure and rehabilitation plans </t>
  </si>
  <si>
    <t xml:space="preserve">GRI 14.8.7: Estimated life of mine </t>
  </si>
  <si>
    <r>
      <t>Closure and Rehabilitation</t>
    </r>
    <r>
      <rPr>
        <b/>
        <vertAlign val="superscript"/>
        <sz val="10"/>
        <color rgb="FF0B4875"/>
        <rFont val="Calibri"/>
        <family val="2"/>
        <scheme val="minor"/>
      </rPr>
      <t>(1)</t>
    </r>
  </si>
  <si>
    <r>
      <t>Manantial Espejo</t>
    </r>
    <r>
      <rPr>
        <b/>
        <vertAlign val="superscript"/>
        <sz val="10"/>
        <color rgb="FF0B4875"/>
        <rFont val="Calibri"/>
        <family val="2"/>
        <scheme val="minor"/>
      </rPr>
      <t>(2)</t>
    </r>
  </si>
  <si>
    <t>Has a closure and rehabilitation plan in place</t>
  </si>
  <si>
    <t>Plan has been approved by relevant authorities</t>
  </si>
  <si>
    <t>Most recent review of plan</t>
  </si>
  <si>
    <t>Not available</t>
  </si>
  <si>
    <r>
      <t>Next reviews of the plan</t>
    </r>
    <r>
      <rPr>
        <vertAlign val="superscript"/>
        <sz val="10"/>
        <rFont val="Calibri"/>
        <family val="2"/>
        <scheme val="minor"/>
      </rPr>
      <t>(3)</t>
    </r>
  </si>
  <si>
    <t>Ongoing</t>
  </si>
  <si>
    <t>To be determined</t>
  </si>
  <si>
    <t>Undergoing closure activities</t>
  </si>
  <si>
    <t>Yes (Progressive closure)</t>
  </si>
  <si>
    <t>No (Care and Maintenance)</t>
  </si>
  <si>
    <t>Undergoing rehabilitation activities</t>
  </si>
  <si>
    <t>Site has been closed and rehabilitated</t>
  </si>
  <si>
    <t xml:space="preserve">(1) Data as of December 31, 2025. </t>
  </si>
  <si>
    <t>(2) For Manantial Espejo, extraction activities have ceased; however, the site remains in care and maintenance while closure and rehabilitation activities continue in accordance with regulatory requirements.</t>
  </si>
  <si>
    <t>(3) Closure and rehabilitation plans are reviewed periodically in accordance with regulatory requirements.</t>
  </si>
  <si>
    <t xml:space="preserve">GRI 14.8.6: Closure and rehabilitation - Land disturbed and rehabilitated </t>
  </si>
  <si>
    <t xml:space="preserve">GRI - G4 MM1: Amount of land (owned or leased, and managed for productive activities of extractive use) disturbed or rehabilitated </t>
  </si>
  <si>
    <t>Land disturbed and rehabilitated on-site (hectares)</t>
  </si>
  <si>
    <r>
      <t>Dolores</t>
    </r>
    <r>
      <rPr>
        <b/>
        <vertAlign val="superscript"/>
        <sz val="10"/>
        <color rgb="FF0B4875"/>
        <rFont val="Calibri"/>
        <family val="2"/>
        <scheme val="minor"/>
      </rPr>
      <t>(1)</t>
    </r>
  </si>
  <si>
    <t>(1) Dolores is in active closure and transitioning to the residual leaching phase.</t>
  </si>
  <si>
    <t>Total land disturbed and rehabilitated (hectares) – Operating and closure sites</t>
  </si>
  <si>
    <t>Compliance with Laws and Regulations</t>
  </si>
  <si>
    <t xml:space="preserve">GRI 2-27: Compliance with laws and regulations </t>
  </si>
  <si>
    <t>Environmental fines and non-monetary penalties for non-compliance</t>
  </si>
  <si>
    <t>Instances with non-monetary penalties</t>
  </si>
  <si>
    <r>
      <t>Significant instances of non-compliance</t>
    </r>
    <r>
      <rPr>
        <vertAlign val="superscript"/>
        <sz val="10"/>
        <color theme="1"/>
        <rFont val="Calibri"/>
        <family val="2"/>
        <scheme val="minor"/>
      </rPr>
      <t>(1)</t>
    </r>
  </si>
  <si>
    <t>(1) Significant instances of non-compliance are substantial violations of laws and regulations that impact an organization's performance, assessed by the severity of the consequences and external benchmarks, and include sanctions, fines, and non-monetary restrictions.</t>
  </si>
  <si>
    <r>
      <rPr>
        <b/>
        <sz val="10"/>
        <color theme="8" tint="-0.499984740745262"/>
        <rFont val="Calibri"/>
        <family val="2"/>
        <scheme val="minor"/>
      </rPr>
      <t xml:space="preserve">Other fines </t>
    </r>
    <r>
      <rPr>
        <b/>
        <sz val="10"/>
        <color rgb="FF0B4875"/>
        <rFont val="Calibri"/>
        <family val="2"/>
        <scheme val="minor"/>
      </rPr>
      <t>and non-monetary penalties for non-compliance</t>
    </r>
  </si>
  <si>
    <r>
      <t>La Colorada</t>
    </r>
    <r>
      <rPr>
        <b/>
        <vertAlign val="superscript"/>
        <sz val="10"/>
        <color rgb="FF0B4875"/>
        <rFont val="Calibri"/>
        <family val="2"/>
        <scheme val="minor"/>
      </rPr>
      <t xml:space="preserve"> </t>
    </r>
  </si>
  <si>
    <t>Area</t>
  </si>
  <si>
    <t>Environmental</t>
  </si>
  <si>
    <t xml:space="preserve">Other </t>
  </si>
  <si>
    <t>SAFETY, HUMAN CAPITAL AND SOCIAL PERFORMANCE</t>
  </si>
  <si>
    <t>This section presents Pan American’s performance related to workplace safety, human capital management, labour practices, human rights, and community engagement across our operations.</t>
  </si>
  <si>
    <t>GRI 403-9: Work-related injuries</t>
  </si>
  <si>
    <t>GRI 14.16.10: Occupational health and safety - Work-related injuries</t>
  </si>
  <si>
    <t>SASB EM‑MM‑320a.1: Health and safety performance metrics (fatality rate, lost-time injury frequency rate, and total recordable injury frequency rate)</t>
  </si>
  <si>
    <r>
      <t>Employee-Only 2025 Safety Performance</t>
    </r>
    <r>
      <rPr>
        <b/>
        <vertAlign val="superscript"/>
        <sz val="10"/>
        <color rgb="FF0B4875"/>
        <rFont val="Calibri"/>
        <family val="2"/>
        <scheme val="minor"/>
      </rPr>
      <t>(1)</t>
    </r>
  </si>
  <si>
    <t>Fatalities</t>
  </si>
  <si>
    <r>
      <t>Lost Time Injury Frequency (LTIF)</t>
    </r>
    <r>
      <rPr>
        <vertAlign val="superscript"/>
        <sz val="10"/>
        <rFont val="Calibri"/>
        <family val="2"/>
        <scheme val="minor"/>
      </rPr>
      <t>(2)</t>
    </r>
  </si>
  <si>
    <r>
      <t>Lost Time Injury Severity (LTIS)</t>
    </r>
    <r>
      <rPr>
        <vertAlign val="superscript"/>
        <sz val="10"/>
        <rFont val="Calibri"/>
        <family val="2"/>
        <scheme val="minor"/>
      </rPr>
      <t>(3)</t>
    </r>
  </si>
  <si>
    <t>Total Recordable Injury Frequency Rate (TRIFR)</t>
  </si>
  <si>
    <r>
      <t>Near Miss Frequency Rate (NMFR)</t>
    </r>
    <r>
      <rPr>
        <vertAlign val="superscript"/>
        <sz val="10"/>
        <rFont val="Calibri"/>
        <family val="2"/>
        <scheme val="minor"/>
      </rPr>
      <t>(4)</t>
    </r>
  </si>
  <si>
    <r>
      <t>High-consequence work-related injuries</t>
    </r>
    <r>
      <rPr>
        <vertAlign val="superscript"/>
        <sz val="10"/>
        <rFont val="Calibri"/>
        <family val="2"/>
        <scheme val="minor"/>
      </rPr>
      <t>(5)</t>
    </r>
  </si>
  <si>
    <r>
      <t>Contractor-Only 2025 Safety Performance</t>
    </r>
    <r>
      <rPr>
        <b/>
        <vertAlign val="superscript"/>
        <sz val="10"/>
        <color rgb="FF0B4875"/>
        <rFont val="Calibri"/>
        <family val="2"/>
        <scheme val="minor"/>
      </rPr>
      <t>(1)</t>
    </r>
  </si>
  <si>
    <t>(1) Sites on care and maintenance and active closure, projects, and exploration activities, are excluded from these calculations.</t>
  </si>
  <si>
    <t>(2) Lost time injury frequency rate (LTIF) is calculated as the number of lost time injuries, including fatalities, multiplied by 1,000,000 hours and divided by total hours worked during the reporting period.</t>
  </si>
  <si>
    <t>(3) Lost time injury severity (LTIS) is calculated as the number of workdays lost due to lost time injuries multiplied by 1,000,000 and divided by total hours worked. In the event of a fatality, 6,000 lost workdays are assumed.</t>
  </si>
  <si>
    <t>(4) Near miss is defined as an unplanned incident in which no property or environmental damage, or personal injury occurred, but where such an outcome had the potential to occur.</t>
  </si>
  <si>
    <t>(5) High-consequence work-related injuries are those that result in a fatality or from which the worker does not, or is not expected to, fully recover to pre-injury health status within six months. Severity is assessed based on recovery time rather than lost workdays.</t>
  </si>
  <si>
    <r>
      <t>Historical Workforce Safety Performance</t>
    </r>
    <r>
      <rPr>
        <b/>
        <vertAlign val="superscript"/>
        <sz val="10"/>
        <color rgb="FF0B4875"/>
        <rFont val="Calibri"/>
        <family val="2"/>
        <scheme val="minor"/>
      </rPr>
      <t>(1)(2)</t>
    </r>
  </si>
  <si>
    <r>
      <t>Lost Time Injury Frequency (LTIF)</t>
    </r>
    <r>
      <rPr>
        <vertAlign val="superscript"/>
        <sz val="10"/>
        <rFont val="Calibri"/>
        <family val="2"/>
        <scheme val="minor"/>
      </rPr>
      <t>(4)</t>
    </r>
  </si>
  <si>
    <r>
      <t>Lost Time Injury Severity (LTIS)</t>
    </r>
    <r>
      <rPr>
        <vertAlign val="superscript"/>
        <sz val="10"/>
        <rFont val="Calibri"/>
        <family val="2"/>
        <scheme val="minor"/>
      </rPr>
      <t>(5)</t>
    </r>
  </si>
  <si>
    <r>
      <t>Near Miss Frequency Rate (NMFR)</t>
    </r>
    <r>
      <rPr>
        <vertAlign val="superscript"/>
        <sz val="10"/>
        <rFont val="Calibri"/>
        <family val="2"/>
        <scheme val="minor"/>
      </rPr>
      <t>(6)</t>
    </r>
  </si>
  <si>
    <r>
      <t>High-consequence work-related injuries</t>
    </r>
    <r>
      <rPr>
        <vertAlign val="superscript"/>
        <sz val="10"/>
        <rFont val="Calibri"/>
        <family val="2"/>
        <scheme val="minor"/>
      </rPr>
      <t>(7)</t>
    </r>
  </si>
  <si>
    <r>
      <t>High Potential Incidents</t>
    </r>
    <r>
      <rPr>
        <vertAlign val="superscript"/>
        <sz val="10"/>
        <rFont val="Calibri"/>
        <family val="2"/>
        <scheme val="minor"/>
      </rPr>
      <t>(8)</t>
    </r>
  </si>
  <si>
    <t>(1) Consolidation of employees and contractors.</t>
  </si>
  <si>
    <t>(2) Sites on care and maintenance and active closure, projects, and exploration activities, are excluded from these calculations.</t>
  </si>
  <si>
    <t>(3) Data for La Arena is reported until the end of November 2024. This site was divested on December 2, 2024.</t>
  </si>
  <si>
    <t>(4) Lost time injury frequency rate (LTIF) is calculated as the number of lost time injuries, including fatalities, multiplied by 1,000,000 hours and divided by total hours worked during the reporting period.</t>
  </si>
  <si>
    <t>(5) Lost time injury severity (LTIS) is calculated as the number of workdays lost due to lost time injuries multiplied by 1,000,000 and divided by total hours worked. In the event of a fatality, 6,000 lost workdays are assumed.</t>
  </si>
  <si>
    <t>(6) Near miss is defined as an unplanned incident in which no property or environmental damage, or personal injury occurred, but where such an outcome had the potential to occur.</t>
  </si>
  <si>
    <t>(7) High-consequence work-related injuries are those that result in a fatality or from which the worker does not, or is not expected to, fully recover to pre-injury health status within six months. Severity is assessed based on recovery time rather than lost workdays.</t>
  </si>
  <si>
    <t xml:space="preserve">(8) High Potential Incidents are incidents that have a reasonable potential to result in a fatality. </t>
  </si>
  <si>
    <t>GRI 2-7: Employees</t>
  </si>
  <si>
    <t>GRI 2-8: Workers who are not employees</t>
  </si>
  <si>
    <t>SASB EM-MM-000.B: Workforce composition (total employees and percentage of contractors)</t>
  </si>
  <si>
    <r>
      <t>Total number of employees and contractors</t>
    </r>
    <r>
      <rPr>
        <b/>
        <vertAlign val="superscript"/>
        <sz val="11"/>
        <color rgb="FF0B4875"/>
        <rFont val="Calibri"/>
        <family val="2"/>
        <scheme val="minor"/>
      </rPr>
      <t>(1)</t>
    </r>
  </si>
  <si>
    <t>Region</t>
  </si>
  <si>
    <r>
      <t>Employees</t>
    </r>
    <r>
      <rPr>
        <b/>
        <vertAlign val="superscript"/>
        <sz val="10"/>
        <color rgb="FF0B4875"/>
        <rFont val="Calibri"/>
        <family val="2"/>
        <scheme val="minor"/>
      </rPr>
      <t>(2)</t>
    </r>
  </si>
  <si>
    <t>Contractors</t>
  </si>
  <si>
    <r>
      <t>Total workforce</t>
    </r>
    <r>
      <rPr>
        <b/>
        <vertAlign val="superscript"/>
        <sz val="10"/>
        <color rgb="FF0B4875"/>
        <rFont val="Calibri"/>
        <family val="2"/>
        <scheme val="minor"/>
      </rPr>
      <t>(3)</t>
    </r>
  </si>
  <si>
    <t>Administration</t>
  </si>
  <si>
    <t>Geology</t>
  </si>
  <si>
    <t>Engineering</t>
  </si>
  <si>
    <t xml:space="preserve">Labour </t>
  </si>
  <si>
    <t>Total Employees</t>
  </si>
  <si>
    <r>
      <t>Fixed</t>
    </r>
    <r>
      <rPr>
        <b/>
        <vertAlign val="superscript"/>
        <sz val="10"/>
        <color rgb="FF0B4875"/>
        <rFont val="Calibri"/>
        <family val="2"/>
        <scheme val="minor"/>
      </rPr>
      <t>(4)</t>
    </r>
  </si>
  <si>
    <r>
      <t>Temporary</t>
    </r>
    <r>
      <rPr>
        <b/>
        <vertAlign val="superscript"/>
        <sz val="10"/>
        <color rgb="FF0B4875"/>
        <rFont val="Calibri"/>
        <family val="2"/>
        <scheme val="minor"/>
      </rPr>
      <t>(5)</t>
    </r>
  </si>
  <si>
    <t>Volunteers/ Interns</t>
  </si>
  <si>
    <t>Total Contractors</t>
  </si>
  <si>
    <t>Percentage of employees in total workforce</t>
  </si>
  <si>
    <t>Percentage of contractors in total workforce</t>
  </si>
  <si>
    <t xml:space="preserve">Men </t>
  </si>
  <si>
    <t xml:space="preserve">Women </t>
  </si>
  <si>
    <r>
      <t>Corporate Office</t>
    </r>
    <r>
      <rPr>
        <vertAlign val="superscript"/>
        <sz val="10"/>
        <rFont val="Calibri"/>
        <family val="2"/>
        <scheme val="minor"/>
      </rPr>
      <t>(6)</t>
    </r>
  </si>
  <si>
    <t>(1) Country-specific data includes mines, offices, exploration activities, and project sites, and is reported as of December 31, 2025.</t>
  </si>
  <si>
    <t>(2) Includes permanent and temporary employees.</t>
  </si>
  <si>
    <t>(3) Total workforce includes both employees and contractors.</t>
  </si>
  <si>
    <t>(4) Includes contractors with fixed-term engagement who support ongoing operations (e.g., catering, security, housing, cleaning, fuel supply).</t>
  </si>
  <si>
    <t>(5) Includes contractors engaged for temporary activities with defined start and end dates (e.g., project construction, drilling, and exploration sampling).</t>
  </si>
  <si>
    <t>(6) Corporate Office includes employees from the Vancouver and Toronto offices, as well as Reno (USA).</t>
  </si>
  <si>
    <r>
      <t>Total number of employees and contractors by region</t>
    </r>
    <r>
      <rPr>
        <b/>
        <vertAlign val="superscript"/>
        <sz val="11"/>
        <color rgb="FF0B4875"/>
        <rFont val="Calibri"/>
        <family val="2"/>
        <scheme val="minor"/>
      </rPr>
      <t>(1)</t>
    </r>
  </si>
  <si>
    <r>
      <t>Direct 
Influence area</t>
    </r>
    <r>
      <rPr>
        <b/>
        <vertAlign val="superscript"/>
        <sz val="10"/>
        <color rgb="FF0B4875"/>
        <rFont val="Calibri"/>
        <family val="2"/>
        <scheme val="minor"/>
      </rPr>
      <t>(3)</t>
    </r>
  </si>
  <si>
    <r>
      <t>Indirect 
Influence area</t>
    </r>
    <r>
      <rPr>
        <b/>
        <vertAlign val="superscript"/>
        <sz val="10"/>
        <color rgb="FF0B4875"/>
        <rFont val="Calibri"/>
        <family val="2"/>
        <scheme val="minor"/>
      </rPr>
      <t>(4)</t>
    </r>
  </si>
  <si>
    <r>
      <t>National 
Influence area</t>
    </r>
    <r>
      <rPr>
        <b/>
        <vertAlign val="superscript"/>
        <sz val="10"/>
        <color rgb="FF0B4875"/>
        <rFont val="Calibri"/>
        <family val="2"/>
        <scheme val="minor"/>
      </rPr>
      <t>(5)</t>
    </r>
  </si>
  <si>
    <t>Foreign</t>
  </si>
  <si>
    <t>Total 
Employees</t>
  </si>
  <si>
    <t>(1) Country-specific data includes mines, offices, care and maintenance activities, and project sites, and is reported as of December 31, 2025.</t>
  </si>
  <si>
    <t>(3) Direct influence area includes personnel residing near operational units.</t>
  </si>
  <si>
    <t>(4) Indirect influence area includes personnel residing in the same administrative region (province or department) as the operational unit but outside the direct influence area.</t>
  </si>
  <si>
    <t>(5) National influence area includes personnel residing in the same country as the operational unit but outside its direct and indirect influence areas.</t>
  </si>
  <si>
    <t>(6) Corporate Office includes employees from the Vancouver and Toronto offices, as well as Reno (USA). The direct influence area includes personnel residing in Canada, while the indirect influence area includes personnel reporting to corporate management but located outside Canada.</t>
  </si>
  <si>
    <r>
      <t>Total number of employees by type of employment, region and gender</t>
    </r>
    <r>
      <rPr>
        <b/>
        <vertAlign val="superscript"/>
        <sz val="11"/>
        <color rgb="FF0B4875"/>
        <rFont val="Calibri"/>
        <family val="2"/>
        <scheme val="minor"/>
      </rPr>
      <t>(1)(2)</t>
    </r>
  </si>
  <si>
    <t>Permanent</t>
  </si>
  <si>
    <t>Temporary</t>
  </si>
  <si>
    <r>
      <t>Percentage of employees 
by gender</t>
    </r>
    <r>
      <rPr>
        <b/>
        <vertAlign val="superscript"/>
        <sz val="10"/>
        <color rgb="FF0B4875"/>
        <rFont val="Calibri"/>
        <family val="2"/>
        <scheme val="minor"/>
      </rPr>
      <t>(3)</t>
    </r>
  </si>
  <si>
    <t>Total
Employees</t>
  </si>
  <si>
    <r>
      <t>Corporate Office</t>
    </r>
    <r>
      <rPr>
        <vertAlign val="superscript"/>
        <sz val="10"/>
        <rFont val="Calibri"/>
        <family val="2"/>
        <scheme val="minor"/>
      </rPr>
      <t>(4)</t>
    </r>
  </si>
  <si>
    <t>(2) Data does not include employees from exploration activities or closed sites.</t>
  </si>
  <si>
    <t>(2) The Company does not employ part-time employees or individuals on non‑guaranteed hours.</t>
  </si>
  <si>
    <t>(3) Percentages represent the distribution of employees by gender within each region.</t>
  </si>
  <si>
    <t>(4) Corporate Office includes employees from the Vancouver and Toronto offices, as well as Reno (USA).</t>
  </si>
  <si>
    <t>Employee Distribution and Management Representation by Country</t>
  </si>
  <si>
    <r>
      <t>Percentage of employees 
by country</t>
    </r>
    <r>
      <rPr>
        <b/>
        <vertAlign val="superscript"/>
        <sz val="10"/>
        <color rgb="FF0B4875"/>
        <rFont val="Calibri"/>
        <family val="2"/>
        <scheme val="minor"/>
      </rPr>
      <t>(2)</t>
    </r>
  </si>
  <si>
    <r>
      <t>Percentage of total 
management employees</t>
    </r>
    <r>
      <rPr>
        <b/>
        <vertAlign val="superscript"/>
        <sz val="10"/>
        <color rgb="FF0B4875"/>
        <rFont val="Calibri"/>
        <family val="2"/>
        <scheme val="minor"/>
      </rPr>
      <t>(3)</t>
    </r>
  </si>
  <si>
    <r>
      <t>Canada</t>
    </r>
    <r>
      <rPr>
        <vertAlign val="superscript"/>
        <sz val="10"/>
        <rFont val="Calibri"/>
        <family val="2"/>
        <scheme val="minor"/>
      </rPr>
      <t>(1)</t>
    </r>
  </si>
  <si>
    <t>(1) Data for Canada includes employees from Corporate Offices, Timmins operations, as well as Reno (USA).</t>
  </si>
  <si>
    <t>(2) Percentages represent each country’s share of the total workforce.</t>
  </si>
  <si>
    <t>(3) Management positions include Senior Managers, Managers, Superintendents, and Supervisors. Percentages represent each country’s share of the Company’s total management employees.</t>
  </si>
  <si>
    <t>Employees</t>
  </si>
  <si>
    <t>Corporate Office</t>
  </si>
  <si>
    <t>Percentage of management type by gender (Employees)</t>
  </si>
  <si>
    <t>30-50</t>
  </si>
  <si>
    <t>&gt;50</t>
  </si>
  <si>
    <r>
      <t>Corporate Office</t>
    </r>
    <r>
      <rPr>
        <vertAlign val="superscript"/>
        <sz val="10"/>
        <color theme="1"/>
        <rFont val="Calibri"/>
        <family val="2"/>
        <scheme val="minor"/>
      </rPr>
      <t>(3)</t>
    </r>
  </si>
  <si>
    <r>
      <t>GRI 401-1: New employee hires and employee turnover</t>
    </r>
    <r>
      <rPr>
        <b/>
        <sz val="11"/>
        <color rgb="FFFF0000"/>
        <rFont val="Calibri"/>
        <family val="2"/>
        <scheme val="minor"/>
      </rPr>
      <t xml:space="preserve"> </t>
    </r>
  </si>
  <si>
    <t xml:space="preserve">GRI 14.17.3: Employment practices - New employee hires and employee turnover </t>
  </si>
  <si>
    <t xml:space="preserve">New Employee Hires </t>
  </si>
  <si>
    <r>
      <t>New Employee Hires</t>
    </r>
    <r>
      <rPr>
        <b/>
        <vertAlign val="superscript"/>
        <sz val="10"/>
        <color rgb="FF0B4875"/>
        <rFont val="Calibri"/>
        <family val="2"/>
        <scheme val="minor"/>
      </rPr>
      <t>(1)(2)(3)(4)</t>
    </r>
  </si>
  <si>
    <t>Gender</t>
  </si>
  <si>
    <r>
      <t>Canada</t>
    </r>
    <r>
      <rPr>
        <b/>
        <vertAlign val="superscript"/>
        <sz val="10"/>
        <color rgb="FF0B4875"/>
        <rFont val="Calibri"/>
        <family val="2"/>
        <scheme val="minor"/>
      </rPr>
      <t>(5)</t>
    </r>
  </si>
  <si>
    <t xml:space="preserve">&lt;30 </t>
  </si>
  <si>
    <t>Between 30 and 50</t>
  </si>
  <si>
    <t>Total New Employee Hires by Gender</t>
  </si>
  <si>
    <t>Total New Employee Hires</t>
  </si>
  <si>
    <t xml:space="preserve">(1) Data includes permanent employees only. </t>
  </si>
  <si>
    <t>(3) Hiring rates are calculated as the total number of new employee hires during the reporting period divided by the total number of employees in the corresponding category, expressed as a percentage.</t>
  </si>
  <si>
    <t>(4) Employee totals for each country represent the number of employees as of December 31, 2025.</t>
  </si>
  <si>
    <t>(5) Data for Canada includes employees from Corporate Offices and Timmins operations.</t>
  </si>
  <si>
    <t>(6) For Canada, average hiring cost per FTE is based on Timmins operations only.</t>
  </si>
  <si>
    <t xml:space="preserve">Employee Turnover </t>
  </si>
  <si>
    <r>
      <t>Voluntary Employee Turnover</t>
    </r>
    <r>
      <rPr>
        <b/>
        <vertAlign val="superscript"/>
        <sz val="10"/>
        <color rgb="FF0B4875"/>
        <rFont val="Calibri"/>
        <family val="2"/>
        <scheme val="minor"/>
      </rPr>
      <t>(1)(2)(3)(4)</t>
    </r>
  </si>
  <si>
    <t>Voluntary Turnover by Gender</t>
  </si>
  <si>
    <r>
      <t xml:space="preserve">Total </t>
    </r>
    <r>
      <rPr>
        <b/>
        <sz val="10"/>
        <rFont val="Calibri"/>
        <family val="2"/>
        <scheme val="minor"/>
      </rPr>
      <t>Voluntary</t>
    </r>
    <r>
      <rPr>
        <b/>
        <sz val="10"/>
        <color rgb="FF000000"/>
        <rFont val="Calibri"/>
        <family val="2"/>
        <scheme val="minor"/>
      </rPr>
      <t xml:space="preserve"> Employee Turnover Rate</t>
    </r>
  </si>
  <si>
    <r>
      <t>Involuntary Employee Turnover</t>
    </r>
    <r>
      <rPr>
        <b/>
        <vertAlign val="superscript"/>
        <sz val="10"/>
        <color rgb="FF0B4875"/>
        <rFont val="Calibri"/>
        <family val="2"/>
        <scheme val="minor"/>
      </rPr>
      <t>(1)(2)(3)(4)</t>
    </r>
  </si>
  <si>
    <r>
      <t>Mexico</t>
    </r>
    <r>
      <rPr>
        <b/>
        <vertAlign val="superscript"/>
        <sz val="10"/>
        <color rgb="FF0B4875"/>
        <rFont val="Calibri"/>
        <family val="2"/>
        <scheme val="minor"/>
      </rPr>
      <t>(6)</t>
    </r>
  </si>
  <si>
    <t>Involuntary Turnover by Gender</t>
  </si>
  <si>
    <r>
      <t>Total Involuntary Employee</t>
    </r>
    <r>
      <rPr>
        <b/>
        <sz val="10"/>
        <color rgb="FFFF0000"/>
        <rFont val="Calibri"/>
        <family val="2"/>
        <scheme val="minor"/>
      </rPr>
      <t xml:space="preserve"> </t>
    </r>
    <r>
      <rPr>
        <b/>
        <sz val="10"/>
        <color rgb="FF000000"/>
        <rFont val="Calibri"/>
        <family val="2"/>
        <scheme val="minor"/>
      </rPr>
      <t>Turnover Rate</t>
    </r>
  </si>
  <si>
    <r>
      <t>Total Employee Turnover (including voluntary and involuntary terminations)</t>
    </r>
    <r>
      <rPr>
        <b/>
        <vertAlign val="superscript"/>
        <sz val="10"/>
        <color rgb="FF0B4875"/>
        <rFont val="Calibri"/>
        <family val="2"/>
        <scheme val="minor"/>
      </rPr>
      <t>(1)(2)(3)(4)</t>
    </r>
  </si>
  <si>
    <t>Employee Turnover by Gender</t>
  </si>
  <si>
    <r>
      <t>Total Employee</t>
    </r>
    <r>
      <rPr>
        <b/>
        <sz val="10"/>
        <color rgb="FFFF0000"/>
        <rFont val="Calibri"/>
        <family val="2"/>
        <scheme val="minor"/>
      </rPr>
      <t xml:space="preserve"> </t>
    </r>
    <r>
      <rPr>
        <b/>
        <sz val="10"/>
        <color rgb="FF000000"/>
        <rFont val="Calibri"/>
        <family val="2"/>
        <scheme val="minor"/>
      </rPr>
      <t xml:space="preserve">Turnover Rate </t>
    </r>
  </si>
  <si>
    <t>(1) Data includes permanent employees only and excludes employees from exploration activities and closed sites. Employee totals represent the number of employees as of December 31, 2025.</t>
  </si>
  <si>
    <t>(3) Employee turnover is calculated as the total number of employee separations during the reporting period divided by the total number of employees for the same period, for each category (e.g., age group and gender), expressed as a percentage.</t>
  </si>
  <si>
    <t>(6) The higher turnover rate in Mexico is attributable to the progressive closure of Dolores during the reporting period.</t>
  </si>
  <si>
    <t>Employee Promotion (Pan American Specific Indicator)</t>
  </si>
  <si>
    <r>
      <t>Employee Promotions by Country</t>
    </r>
    <r>
      <rPr>
        <b/>
        <vertAlign val="superscript"/>
        <sz val="10"/>
        <color rgb="FF0B4875"/>
        <rFont val="Calibri"/>
        <family val="2"/>
        <scheme val="minor"/>
      </rPr>
      <t>(1)(2)</t>
    </r>
  </si>
  <si>
    <t>Percentage of Promotions</t>
  </si>
  <si>
    <t>Promotions by Gender</t>
  </si>
  <si>
    <t>Total Promotions</t>
  </si>
  <si>
    <r>
      <t>Open positions filled by Internal candidates</t>
    </r>
    <r>
      <rPr>
        <b/>
        <vertAlign val="superscript"/>
        <sz val="10"/>
        <color rgb="FF0B4875"/>
        <rFont val="Calibri"/>
        <family val="2"/>
        <scheme val="minor"/>
      </rPr>
      <t>(1)(2)</t>
    </r>
  </si>
  <si>
    <t>Open positions filled by internal candidates by gender</t>
  </si>
  <si>
    <t xml:space="preserve">Total open positions filled by internal candidates </t>
  </si>
  <si>
    <t>(3) Data for Canada includes employees from Corporate Offices and Timmins operations.</t>
  </si>
  <si>
    <t>GRI 405-1: Diversity of governance bodies and employees</t>
  </si>
  <si>
    <t>GRI 14.21.5: Non-discrimination and equal opportunity - Diversity of governance bodies and employees</t>
  </si>
  <si>
    <r>
      <t>Percentage of employees by gender and age group</t>
    </r>
    <r>
      <rPr>
        <b/>
        <vertAlign val="superscript"/>
        <sz val="10"/>
        <color rgb="FF0B4875"/>
        <rFont val="Calibri"/>
        <family val="2"/>
        <scheme val="minor"/>
      </rPr>
      <t>(1)(2)</t>
    </r>
  </si>
  <si>
    <t>Total % Men</t>
  </si>
  <si>
    <t>Total % Women</t>
  </si>
  <si>
    <t>&lt; 30</t>
  </si>
  <si>
    <t>&gt; 50</t>
  </si>
  <si>
    <t>&gt; 60</t>
  </si>
  <si>
    <t xml:space="preserve">Canada </t>
  </si>
  <si>
    <t>(1) Percentages by gender and age group are calculated for each country and the Corporate Office based on the total number of employees in the respective group as of December 31, 2025.</t>
  </si>
  <si>
    <t>(2) Data includes employees only.</t>
  </si>
  <si>
    <t>(3) Corporate Office includes employees from the Vancouver and Toronto offices, as well as Reno (USA).</t>
  </si>
  <si>
    <t>Total Men</t>
  </si>
  <si>
    <t>Total Women</t>
  </si>
  <si>
    <r>
      <t>Corporate Office</t>
    </r>
    <r>
      <rPr>
        <vertAlign val="superscript"/>
        <sz val="10"/>
        <color theme="1"/>
        <rFont val="Calibri"/>
        <family val="2"/>
        <scheme val="minor"/>
      </rPr>
      <t>(2)</t>
    </r>
  </si>
  <si>
    <r>
      <t>Percentage of contractors by gender and age group</t>
    </r>
    <r>
      <rPr>
        <b/>
        <vertAlign val="superscript"/>
        <sz val="10"/>
        <color rgb="FF0B4875"/>
        <rFont val="Calibri"/>
        <family val="2"/>
        <scheme val="minor"/>
      </rPr>
      <t>(1)</t>
    </r>
  </si>
  <si>
    <t>(1) Percentages by gender and age group are calculated for each country and the Corporate Office based on the total number of contractors in the respective group as of December 31, 2025.</t>
  </si>
  <si>
    <t>(2) Data includes contractors only.</t>
  </si>
  <si>
    <t>(3) Corporate Office includes contractors from the Vancouver and Toronto offices, as well as Reno (USA).</t>
  </si>
  <si>
    <t>C-Level Executive Officers and Senior Vice Presidents</t>
  </si>
  <si>
    <r>
      <t>Senior Manager</t>
    </r>
    <r>
      <rPr>
        <b/>
        <vertAlign val="superscript"/>
        <sz val="10"/>
        <color rgb="FF0B4875"/>
        <rFont val="Calibri"/>
        <family val="2"/>
        <scheme val="minor"/>
      </rPr>
      <t>(1)</t>
    </r>
  </si>
  <si>
    <r>
      <t>Manager</t>
    </r>
    <r>
      <rPr>
        <b/>
        <vertAlign val="superscript"/>
        <sz val="10"/>
        <color rgb="FF0B4875"/>
        <rFont val="Calibri"/>
        <family val="2"/>
        <scheme val="minor"/>
      </rPr>
      <t>(2)</t>
    </r>
  </si>
  <si>
    <r>
      <t>Superintendent/Assistant Manager</t>
    </r>
    <r>
      <rPr>
        <b/>
        <vertAlign val="superscript"/>
        <sz val="10"/>
        <color rgb="FF0B4875"/>
        <rFont val="Calibri"/>
        <family val="2"/>
        <scheme val="minor"/>
      </rPr>
      <t>(3)</t>
    </r>
  </si>
  <si>
    <r>
      <t>Supervisors</t>
    </r>
    <r>
      <rPr>
        <b/>
        <vertAlign val="superscript"/>
        <sz val="10"/>
        <color rgb="FF0B4875"/>
        <rFont val="Calibri"/>
        <family val="2"/>
        <scheme val="minor"/>
      </rPr>
      <t>(4)</t>
    </r>
  </si>
  <si>
    <t>Total Management By Gender</t>
  </si>
  <si>
    <r>
      <t>Corporate Office</t>
    </r>
    <r>
      <rPr>
        <vertAlign val="superscript"/>
        <sz val="10"/>
        <color theme="1"/>
        <rFont val="Calibri"/>
        <family val="2"/>
        <scheme val="minor"/>
      </rPr>
      <t>(5)(6)</t>
    </r>
  </si>
  <si>
    <t>(1) Senior Manager include country managers, directors, and every employee who reports directly to a country manager. It also includes operations managers and/or general manager at the mine site.</t>
  </si>
  <si>
    <t>(2) Manager includes any employee who reports directly to a senior manager, but it does not include country managers.</t>
  </si>
  <si>
    <t>(3) Superintendent / Assistant Manager includes departments heads (mine managers, process managers, security managers, mine superintendent, maintenance superintendent, etc.) who report directly to the operations manager or its equivalent.</t>
  </si>
  <si>
    <t>(4) Supervisor includes employees who have at least one person to supervise, i.e., maintenance supervisor, head guard, etc.</t>
  </si>
  <si>
    <t>(5) In the Corporate Office, the 'Senior Manager' category includes Vice Presidents, while the 'Manager' category includes Directors and Managers.</t>
  </si>
  <si>
    <t>(6) Corporate Office includes employees from the Vancouver and Toronto offices, and global roles outside of Canada, as well as Reno (USA).</t>
  </si>
  <si>
    <t>Women in the workforce</t>
  </si>
  <si>
    <t>Total women</t>
  </si>
  <si>
    <r>
      <t>Percentage of 
total (%)</t>
    </r>
    <r>
      <rPr>
        <b/>
        <vertAlign val="superscript"/>
        <sz val="10"/>
        <color rgb="FF0B4875"/>
        <rFont val="Calibri"/>
        <family val="2"/>
        <scheme val="minor"/>
      </rPr>
      <t>(1)</t>
    </r>
  </si>
  <si>
    <r>
      <t>Total workforce</t>
    </r>
    <r>
      <rPr>
        <b/>
        <vertAlign val="superscript"/>
        <sz val="10"/>
        <rFont val="Calibri"/>
        <family val="2"/>
        <scheme val="minor"/>
      </rPr>
      <t>(2)</t>
    </r>
  </si>
  <si>
    <t>(1) Percentages represent the proportion of women within each respective group (employees, contractors, and total workforce).</t>
  </si>
  <si>
    <t>(2) Workforce includes employees and contractors.</t>
  </si>
  <si>
    <t xml:space="preserve">Diversity of Board of Directors </t>
  </si>
  <si>
    <t>Board of Directors Diversity by Gender &amp; Age Group</t>
  </si>
  <si>
    <r>
      <t>Gender</t>
    </r>
    <r>
      <rPr>
        <b/>
        <vertAlign val="superscript"/>
        <sz val="10"/>
        <color rgb="FF0B4875"/>
        <rFont val="Calibri"/>
        <family val="2"/>
        <scheme val="minor"/>
      </rPr>
      <t>(1)</t>
    </r>
    <r>
      <rPr>
        <b/>
        <sz val="10"/>
        <color rgb="FF0B4875"/>
        <rFont val="Calibri"/>
        <family val="2"/>
        <scheme val="minor"/>
      </rPr>
      <t xml:space="preserve"> and Age Group</t>
    </r>
    <r>
      <rPr>
        <b/>
        <vertAlign val="superscript"/>
        <sz val="10"/>
        <color rgb="FF0B4875"/>
        <rFont val="Calibri"/>
        <family val="2"/>
        <scheme val="minor"/>
      </rPr>
      <t>(2)</t>
    </r>
  </si>
  <si>
    <t>Under 45</t>
  </si>
  <si>
    <t>45 - 65</t>
  </si>
  <si>
    <t>Over 65</t>
  </si>
  <si>
    <t>Total Board Composition</t>
  </si>
  <si>
    <t>Percentage of Board (%)</t>
  </si>
  <si>
    <t>(1) Data reflects Board composition as of December 31, 2025. Following the Annual General Meeting (AGM) held on April 30, 2026, Board composition changed to 40% women and 60% men.</t>
  </si>
  <si>
    <t>(2) Data reflects Board composition as of December 31, 2025. Following the AGM held on April 30, 2026, Board age composition changed to 70% of members aged 45–65 and 30% over 65.</t>
  </si>
  <si>
    <t>(3) Directors are classified by age based on their age as of December 31, 2025.</t>
  </si>
  <si>
    <t>GRI 401-3: Parental leave</t>
  </si>
  <si>
    <t>GRI 14.17.5: Employment practices - Parental leave</t>
  </si>
  <si>
    <t>GRI 14.21.3: Non-discrimination and equal opportunity - Parental leave</t>
  </si>
  <si>
    <r>
      <t>Employees</t>
    </r>
    <r>
      <rPr>
        <b/>
        <vertAlign val="superscript"/>
        <sz val="10"/>
        <color rgb="FF0B4875"/>
        <rFont val="Calibri"/>
        <family val="2"/>
        <scheme val="minor"/>
      </rPr>
      <t xml:space="preserve"> (1)(2)</t>
    </r>
  </si>
  <si>
    <t>Total number of employees that were entitled to parental leave</t>
  </si>
  <si>
    <t xml:space="preserve">Total number of employees that took parental leave </t>
  </si>
  <si>
    <r>
      <t xml:space="preserve">Total number of employees due to return to work after parental leave </t>
    </r>
    <r>
      <rPr>
        <i/>
        <sz val="10"/>
        <color rgb="FF000000"/>
        <rFont val="Calibri"/>
        <family val="2"/>
        <scheme val="minor"/>
      </rPr>
      <t>(from those that took parental leave)</t>
    </r>
  </si>
  <si>
    <r>
      <t>Total number of employees that returned to work in the reporting period after parental leave ended
(Return to work rate)</t>
    </r>
    <r>
      <rPr>
        <b/>
        <vertAlign val="superscript"/>
        <sz val="10"/>
        <rFont val="Calibri"/>
        <family val="2"/>
        <scheme val="minor"/>
      </rPr>
      <t>(4)</t>
    </r>
  </si>
  <si>
    <t>(1) Employees presented as entitled to parental leave include all permanent employees, as parental leave benefits are available to all employees across the Company.</t>
  </si>
  <si>
    <t>(2) Data includes permanent employees only, and is reported for the period ending December 31, 2025.</t>
  </si>
  <si>
    <t>(3) Data for Canada includes employees from Corporate Offices, global roles, and Timmins operations.</t>
  </si>
  <si>
    <t>(4) Return-to-work rate is calculated as the number of employees who returned to work after parental leave divided by the number of employees due to return to work after parental leave during the reporting period, expressed as a percentage.</t>
  </si>
  <si>
    <t xml:space="preserve">Training and Education </t>
  </si>
  <si>
    <t>SASB EM‑MM‑320a.1: Average hours of health, safety, and emergency response training for employees and contract workers</t>
  </si>
  <si>
    <r>
      <t>Total hours of training</t>
    </r>
    <r>
      <rPr>
        <b/>
        <vertAlign val="superscript"/>
        <sz val="10"/>
        <color rgb="FF0B4875"/>
        <rFont val="Calibri"/>
        <family val="2"/>
        <scheme val="minor"/>
      </rPr>
      <t>(1)</t>
    </r>
  </si>
  <si>
    <t xml:space="preserve">General Safety </t>
  </si>
  <si>
    <t>Mining Induction</t>
  </si>
  <si>
    <t xml:space="preserve">Geotechnical </t>
  </si>
  <si>
    <t xml:space="preserve">Formal Safety Meetings </t>
  </si>
  <si>
    <t>Mine Rescue</t>
  </si>
  <si>
    <t xml:space="preserve">Total hours of training </t>
  </si>
  <si>
    <t>(1) Total includes training of employees and contractors at operating mines and active development and exploration projects.</t>
  </si>
  <si>
    <t>GRI 404-1: Average hours of training per year per employee category</t>
  </si>
  <si>
    <t>GRI 14.17.7: Employment practices - Average hours of training per year per employee category</t>
  </si>
  <si>
    <r>
      <t>Average Hours of Training and Development per FTE (Employees)</t>
    </r>
    <r>
      <rPr>
        <b/>
        <vertAlign val="superscript"/>
        <sz val="10"/>
        <color rgb="FF0B4875"/>
        <rFont val="Calibri"/>
        <family val="2"/>
        <scheme val="minor"/>
      </rPr>
      <t>(1)(2)</t>
    </r>
  </si>
  <si>
    <t>Total Average Training Hours per FTE</t>
  </si>
  <si>
    <r>
      <t>Total</t>
    </r>
    <r>
      <rPr>
        <b/>
        <vertAlign val="superscript"/>
        <sz val="10"/>
        <color rgb="FF0B4875"/>
        <rFont val="Calibri"/>
        <family val="2"/>
        <scheme val="minor"/>
      </rPr>
      <t>(3)</t>
    </r>
    <r>
      <rPr>
        <b/>
        <sz val="10"/>
        <color rgb="FF0B4875"/>
        <rFont val="Calibri"/>
        <family val="2"/>
        <scheme val="minor"/>
      </rPr>
      <t xml:space="preserve"> </t>
    </r>
  </si>
  <si>
    <t>(1) Training includes all types of vocational training and instruction, including paid educational leave provided by the Company, external training or education funded fully or partially by the Company, and topic-specific training. Training excludes  health and safety training, which is reported separately in the table above.</t>
  </si>
  <si>
    <t>(2) Includes full-time equivalent (FTE) permanent and temporary employees.</t>
  </si>
  <si>
    <t>(3) Total average training hours represent the weighted average across all employee categories.</t>
  </si>
  <si>
    <t>GRI 2-30: Collective bargaining agreements</t>
  </si>
  <si>
    <t>SASB EM‑MM‑310a.1: Percentage of active workforce covered by collective bargaining agreements</t>
  </si>
  <si>
    <r>
      <t>Collective Bargaining</t>
    </r>
    <r>
      <rPr>
        <b/>
        <vertAlign val="superscript"/>
        <sz val="10"/>
        <color rgb="FF0B4875"/>
        <rFont val="Calibri"/>
        <family val="2"/>
        <scheme val="minor"/>
      </rPr>
      <t>(1)(2)</t>
    </r>
  </si>
  <si>
    <t xml:space="preserve">Timmins </t>
  </si>
  <si>
    <t xml:space="preserve">La Colorada </t>
  </si>
  <si>
    <r>
      <t>Escobal</t>
    </r>
    <r>
      <rPr>
        <b/>
        <vertAlign val="superscript"/>
        <sz val="10"/>
        <color rgb="FF0B4875"/>
        <rFont val="Calibri"/>
        <family val="2"/>
        <scheme val="minor"/>
      </rPr>
      <t>(3)</t>
    </r>
  </si>
  <si>
    <r>
      <t>Manantial Espejo</t>
    </r>
    <r>
      <rPr>
        <b/>
        <vertAlign val="superscript"/>
        <sz val="10"/>
        <color rgb="FF0B4875"/>
        <rFont val="Calibri"/>
        <family val="2"/>
        <scheme val="minor"/>
      </rPr>
      <t>(4)</t>
    </r>
  </si>
  <si>
    <t>Total employees</t>
  </si>
  <si>
    <r>
      <t>Employees covered by collective bargaining agreements</t>
    </r>
    <r>
      <rPr>
        <vertAlign val="superscript"/>
        <sz val="10"/>
        <rFont val="Calibri"/>
        <family val="2"/>
        <scheme val="minor"/>
      </rPr>
      <t>(5)</t>
    </r>
  </si>
  <si>
    <r>
      <t>% of employees covered by collective bargaining agreements</t>
    </r>
    <r>
      <rPr>
        <vertAlign val="superscript"/>
        <sz val="10"/>
        <rFont val="Calibri"/>
        <family val="2"/>
        <scheme val="minor"/>
      </rPr>
      <t>(5)(6)</t>
    </r>
  </si>
  <si>
    <r>
      <t>Employees that are part of a union</t>
    </r>
    <r>
      <rPr>
        <vertAlign val="superscript"/>
        <sz val="10"/>
        <rFont val="Calibri"/>
        <family val="2"/>
        <scheme val="minor"/>
      </rPr>
      <t>(1)(7)</t>
    </r>
  </si>
  <si>
    <r>
      <t>% of employees that are part of a union</t>
    </r>
    <r>
      <rPr>
        <vertAlign val="superscript"/>
        <sz val="10"/>
        <rFont val="Calibri"/>
        <family val="2"/>
        <scheme val="minor"/>
      </rPr>
      <t>(6)(7)</t>
    </r>
  </si>
  <si>
    <t>(1) Unionization is a free and voluntary right for all employees. Pan American respects freedom of association.</t>
  </si>
  <si>
    <t>(2) For most employees in Peru, Bolivia, and Argentina who are not covered by collective bargaining agreements, we determine their working conditions and terms of employment based on the agreements in place within our operations in those countries.</t>
  </si>
  <si>
    <t>(3) Escobal remained in care and maintenance during the reporting period.</t>
  </si>
  <si>
    <t>(4) Manantial Espejo employees are associated with the site's care and maintenance phase.</t>
  </si>
  <si>
    <t>(5) Workers covered by collective bargaining agreements include both union members and non-union employees who benefit from such agreements.</t>
  </si>
  <si>
    <t>(6) Percentages are calculated based on the total number of employees at each site, as of December 31, 2025.</t>
  </si>
  <si>
    <t>(7) Workers that are part of a union are those affiliated with labor unions.</t>
  </si>
  <si>
    <t>SASB EM-MM-210b.2: Number and duration of non-technical production delays</t>
  </si>
  <si>
    <r>
      <t>Days of non-technical production delays</t>
    </r>
    <r>
      <rPr>
        <b/>
        <vertAlign val="superscript"/>
        <sz val="10"/>
        <color rgb="FF0B4875"/>
        <rFont val="Calibri"/>
        <family val="2"/>
        <scheme val="minor"/>
      </rPr>
      <t>(1)</t>
    </r>
  </si>
  <si>
    <r>
      <t>Escobal</t>
    </r>
    <r>
      <rPr>
        <b/>
        <vertAlign val="superscript"/>
        <sz val="10"/>
        <color rgb="FF0B4875"/>
        <rFont val="Calibri"/>
        <family val="2"/>
        <scheme val="minor"/>
      </rPr>
      <t>(2)</t>
    </r>
  </si>
  <si>
    <t>Labor-related delays (e.g., strikes, lockouts)</t>
  </si>
  <si>
    <t>Community-related issues (e.g., protests, blockades)</t>
  </si>
  <si>
    <t>Regulatory delays (e.g., permitting issues)</t>
  </si>
  <si>
    <t>Weather-related delays</t>
  </si>
  <si>
    <r>
      <t>Other non-technical causes</t>
    </r>
    <r>
      <rPr>
        <vertAlign val="superscript"/>
        <sz val="10"/>
        <rFont val="Calibri"/>
        <family val="2"/>
        <scheme val="minor"/>
      </rPr>
      <t>(3)(4)</t>
    </r>
  </si>
  <si>
    <t>TOTAL days of non-technical production delays</t>
  </si>
  <si>
    <t>(1) Non-technical production delays include disruptions not related to equipment, processing, or operational failures, such as labor actions, regulatory processes, community-related issues, or external events.</t>
  </si>
  <si>
    <t xml:space="preserve">(2) Escobal is on care and maintenance pending the completion of an International Labour Organization (ILO) 169 consultation process mandated by the Constitutional Court of Guatemala. </t>
  </si>
  <si>
    <t>(3) The Company ordered a shutdown of the Shahuindo mine on July 23 and 24 in observance of mourning following a contractor fatality.</t>
  </si>
  <si>
    <t>Isabel: Should we add a footnote explaining the Other non-technical causes for Shahuindo and Jacobina?</t>
  </si>
  <si>
    <t>(4) The Company ordered a shutdown of the Jacobina mine on September 18 in observance of mourning following an employee fatality.</t>
  </si>
  <si>
    <t>GRI 14.20.3: Freedom of association and collective bargaining - Strikes and lockouts</t>
  </si>
  <si>
    <t>SASB EM-MM-310a.2: Number and duration of strikes and lockouts</t>
  </si>
  <si>
    <r>
      <t>Total number of strikes and lockouts during the reporting period</t>
    </r>
    <r>
      <rPr>
        <b/>
        <vertAlign val="superscript"/>
        <sz val="10"/>
        <color rgb="FF0B4875"/>
        <rFont val="Calibri"/>
        <family val="2"/>
        <scheme val="minor"/>
      </rPr>
      <t>(1)(2)</t>
    </r>
  </si>
  <si>
    <r>
      <t>Shahuindo</t>
    </r>
    <r>
      <rPr>
        <b/>
        <vertAlign val="superscript"/>
        <sz val="10"/>
        <color rgb="FF0B4875"/>
        <rFont val="Calibri"/>
        <family val="2"/>
        <scheme val="minor"/>
      </rPr>
      <t>(3)</t>
    </r>
  </si>
  <si>
    <t>Involving &lt; 1,000 or more workers (employees and contractors)</t>
  </si>
  <si>
    <r>
      <t>Strikes</t>
    </r>
    <r>
      <rPr>
        <vertAlign val="superscript"/>
        <sz val="10"/>
        <color rgb="FF000000"/>
        <rFont val="Aptos Narrow"/>
        <family val="2"/>
      </rPr>
      <t>(1)</t>
    </r>
  </si>
  <si>
    <r>
      <t>Lockout</t>
    </r>
    <r>
      <rPr>
        <vertAlign val="superscript"/>
        <sz val="10"/>
        <color rgb="FF000000"/>
        <rFont val="Aptos Narrow"/>
        <family val="2"/>
      </rPr>
      <t>(2)</t>
    </r>
  </si>
  <si>
    <t>Involving 1,000 or more workers (employees and contractors)</t>
  </si>
  <si>
    <t>Strikes</t>
  </si>
  <si>
    <t>Lockout</t>
  </si>
  <si>
    <t xml:space="preserve">Duration in days (partial stoppage) </t>
  </si>
  <si>
    <t>Strikes (days)</t>
  </si>
  <si>
    <t>Lockout (days)</t>
  </si>
  <si>
    <t xml:space="preserve">Total duration in worker days idle (complete stoppage) </t>
  </si>
  <si>
    <t>(1) A strike, as defined by the GRI, is a temporary work stoppage by a group of employees (not necessarily union members) to express a grievance or enforce a demand.</t>
  </si>
  <si>
    <t>(2) A lockout, as defined by the GRI, is a temporary withholding or denial of employment during a labour dispute to enforce specific terms of employment on a group of employees.</t>
  </si>
  <si>
    <t xml:space="preserve">(3) In 2025, a peaceful 14‑day strike occurred at Shahuindo. Pan American respected the right to strike, and operations resumed normally once it concluded. </t>
  </si>
  <si>
    <t>Work Related ill health</t>
  </si>
  <si>
    <t xml:space="preserve">NEW* GRI 14 Requirement </t>
  </si>
  <si>
    <t xml:space="preserve">GRI 403-2 Hazard Identification, risk assessment, and incident investigation </t>
  </si>
  <si>
    <t>GRI 14.16.2 Occupational health and safety</t>
  </si>
  <si>
    <t>GRI 14.16.3 Occupational health and safety- Additional sector recommendations</t>
  </si>
  <si>
    <t>Table 1</t>
  </si>
  <si>
    <t>Disclosure</t>
  </si>
  <si>
    <t xml:space="preserve">Safety </t>
  </si>
  <si>
    <t>Report how the organization ensures the provision of gender-appropriate personal protective equipment for workers.</t>
  </si>
  <si>
    <t xml:space="preserve">HR </t>
  </si>
  <si>
    <t>Describe the processes used to identify work-related incidents due to sexual and gender-based violence, and to determine corrective actions</t>
  </si>
  <si>
    <t xml:space="preserve">GRI 403-3 Occupational Health Services </t>
  </si>
  <si>
    <t>GRI 14.16.4 Occupational health and safety</t>
  </si>
  <si>
    <t>Table 2</t>
  </si>
  <si>
    <t>A description of the occupational health services’ functions that contribute to the  identification and elimination of hazards and minimization of risks, and an explanation of how the organization ensures the quality of these services and facilitates workers’ access to them.</t>
  </si>
  <si>
    <t xml:space="preserve">Recommendations </t>
  </si>
  <si>
    <t>1.3.1 How the organization maintains the confidentiality of workers’ personal health related information;</t>
  </si>
  <si>
    <t>1.3.2 How the organization ensures that workers’ personal health-related information and their participation in any occupational health services is not used for any favorable or unfavorable treatment of workers.</t>
  </si>
  <si>
    <t xml:space="preserve">GRI 403-6 Promotion of worker health </t>
  </si>
  <si>
    <t xml:space="preserve">GRI 14.16.7 Occupational health and safety </t>
  </si>
  <si>
    <t>Table 3</t>
  </si>
  <si>
    <t xml:space="preserve">safety </t>
  </si>
  <si>
    <t>An explanation of how the organization facilitates workers’ access to non-occupational medical and healthcare services, and the scope of access provided.</t>
  </si>
  <si>
    <t>A description of any voluntary health promotion services and programs offered to workers to address major non-work-related health risks, including the specific health risks addressed, and how the organization facilitates workers’ access to these services and programs.</t>
  </si>
  <si>
    <t xml:space="preserve">1.5.1 How the organization maintains the confidentiality of workers’ personal health related information
</t>
  </si>
  <si>
    <t>1.5.2 How the organization ensures that workers’ personal health-related information and their participation in any services or programs is not used for any favorable or unfavorable treatment of workers.</t>
  </si>
  <si>
    <t xml:space="preserve">GRI 403-10 Work-related ill health </t>
  </si>
  <si>
    <t>GRI 14.16.11 Occupational health and safety</t>
  </si>
  <si>
    <t>Fatalities as a result of work-related ill health</t>
  </si>
  <si>
    <t>Cases of recordable work-related ill health</t>
  </si>
  <si>
    <t>United States</t>
  </si>
  <si>
    <t xml:space="preserve">Main types of work-related ill health </t>
  </si>
  <si>
    <t>c. The work-related hazards that pose a risk of ill health, including:</t>
  </si>
  <si>
    <t>i. how these hazards have been determined;</t>
  </si>
  <si>
    <t>ii.which of these hazards have caused or contributed to cases of ill health during the reporting period;</t>
  </si>
  <si>
    <t>iii. actions taken or underway to eliminate these hazards and minimize risks using the hierarchy of controls.</t>
  </si>
  <si>
    <t>d. Whether and, if so, why any workers have been excluded from this disclosure, including the types of worker excluded.</t>
  </si>
  <si>
    <t>e. Any contextual information necessary to understand how the data have been compiled, such as any standards, methodologies, and assumptions used.</t>
  </si>
  <si>
    <t xml:space="preserve">Link - GRI  403-10: </t>
  </si>
  <si>
    <t>https://globalreporting.org/pdf.ashx?id=12565&amp;page=25</t>
  </si>
  <si>
    <t xml:space="preserve">GRI 14.25.2: Operations in conflict-affected and high-risk areas </t>
  </si>
  <si>
    <t>Total Company</t>
  </si>
  <si>
    <t>Silver</t>
  </si>
  <si>
    <r>
      <t>Grade</t>
    </r>
    <r>
      <rPr>
        <b/>
        <vertAlign val="superscript"/>
        <sz val="10"/>
        <color rgb="FF0B4875"/>
        <rFont val="Calibri"/>
        <family val="2"/>
        <scheme val="minor"/>
      </rPr>
      <t>(3)</t>
    </r>
    <r>
      <rPr>
        <b/>
        <sz val="10"/>
        <color rgb="FF0B4875"/>
        <rFont val="Calibri"/>
        <family val="2"/>
        <scheme val="minor"/>
      </rPr>
      <t xml:space="preserve">
(grammes/tonne)</t>
    </r>
  </si>
  <si>
    <t>Contained Metal
(million ounces)</t>
  </si>
  <si>
    <t>Proven Reserves - Silver</t>
  </si>
  <si>
    <t>Probable Reserves - Silver</t>
  </si>
  <si>
    <t>Gold</t>
  </si>
  <si>
    <t>Proven Reserves - Gold</t>
  </si>
  <si>
    <t xml:space="preserve">Probable Reserves - Gold </t>
  </si>
  <si>
    <t>(1) For additional information, refer to Pan American Silver Corp.’s Mineral Reserves and Resources as of June 30, 2025. Estimates exclude mineral reserves resulting from the acquisition of MAG Silver Corp., including Pan American’s attributable share of Juanicipio, which was completed on September 4, 2025.</t>
  </si>
  <si>
    <t>(3) Grades represent the average grade of reserves associated with mines producing the respective metal.</t>
  </si>
  <si>
    <t xml:space="preserve">GRI 14.11.3: Rights of Indigenous Peoples - Operations where Indigenous Peoples may be affected </t>
  </si>
  <si>
    <t>% of Proven Reserves in or near Indigenous land - Silver</t>
  </si>
  <si>
    <t>% of Probable Reserves in or near Indigenous land - Silver</t>
  </si>
  <si>
    <t>GRI 410-1: Security personnel trained in human rights policies or procedures</t>
  </si>
  <si>
    <t>GRI 14.14.2: Security practices - Security personnel trained in human rights policies or procedures</t>
  </si>
  <si>
    <r>
      <t>Security Personnel Training</t>
    </r>
    <r>
      <rPr>
        <b/>
        <vertAlign val="superscript"/>
        <sz val="10"/>
        <color rgb="FF0B4875"/>
        <rFont val="Calibri"/>
        <family val="2"/>
        <scheme val="minor"/>
      </rPr>
      <t>(1)</t>
    </r>
  </si>
  <si>
    <t>Percentage of security personnel trained in human rights policies or procedures</t>
  </si>
  <si>
    <t>Do training requirements also apply to third-party organizations providing security personnel?</t>
  </si>
  <si>
    <t>(1) Security personnel, including employees and contractors, receive regular training throughout the year on human rights and the appropriate use of force.</t>
  </si>
  <si>
    <t xml:space="preserve">Sustainable Development Programs </t>
  </si>
  <si>
    <t>GRI 413‑1: Operations with local community engagement, impact assessments and development programs</t>
  </si>
  <si>
    <t>Category</t>
  </si>
  <si>
    <t>Start Date</t>
  </si>
  <si>
    <t>End Date</t>
  </si>
  <si>
    <t>Description</t>
  </si>
  <si>
    <t>Beneficiaries</t>
  </si>
  <si>
    <t>Reading Helps You Program</t>
  </si>
  <si>
    <t>Early literacy program strengthening reading skills through educational materials, teacher training, and classroom support.</t>
  </si>
  <si>
    <t>488 students; 25 teachers</t>
  </si>
  <si>
    <t>Ranching Program</t>
  </si>
  <si>
    <t>Livestock initiative implemented with the Huizopa Ejido providing technical assistance and training to improve productivity, animal health, and sustainable practices.</t>
  </si>
  <si>
    <t>81 ranchers</t>
  </si>
  <si>
    <t>82.3</t>
  </si>
  <si>
    <t>Small Business Program</t>
  </si>
  <si>
    <t>2025</t>
  </si>
  <si>
    <t>88.2</t>
  </si>
  <si>
    <t>Alpaca &amp; Sheep Project</t>
  </si>
  <si>
    <t>Livestock development program improving herd performance through technical assistance, feeding practices, and health management.</t>
  </si>
  <si>
    <t>96.3</t>
  </si>
  <si>
    <t>Integrar Day</t>
  </si>
  <si>
    <t>Annual community initiative providing free services in health, education, and social support through multi-stakeholder engagement.</t>
  </si>
  <si>
    <t>Approximately 9,000 participants</t>
  </si>
  <si>
    <t>Once Upon a Time Brazil</t>
  </si>
  <si>
    <t>Educational initiative promoting culture and learning through reading, media production, and student exchange programs.</t>
  </si>
  <si>
    <t>506 participants (11 municipal schools in Jacobina)</t>
  </si>
  <si>
    <t>Beekeeping Program</t>
  </si>
  <si>
    <t>2024</t>
  </si>
  <si>
    <t>Community beekeeping initiative with technical support enabling honey production, value-added products, and diversified income.</t>
  </si>
  <si>
    <t>22 producers (75% women)</t>
  </si>
  <si>
    <t>Egg Production Program</t>
  </si>
  <si>
    <t>Small-scale poultry project supporting local egg supply and income generation with improved production efficiency.</t>
  </si>
  <si>
    <t>94.1</t>
  </si>
  <si>
    <t>Visual Health Campaign</t>
  </si>
  <si>
    <t>Health campaign providing vision screenings and prescription glasses to local communities.</t>
  </si>
  <si>
    <t>874 people</t>
  </si>
  <si>
    <t>Entrepreneurship Program (Tourism) Program</t>
  </si>
  <si>
    <t>Program supporting local entrepreneurs in tourism and services through business formalization and institutional coordination.</t>
  </si>
  <si>
    <t>87.1</t>
  </si>
  <si>
    <t>Beekeeping initiative, led by two cooperatives and one beekeepers’ association in Alhué, supporting honey production and export potential with value-added diversification opportunities.</t>
  </si>
  <si>
    <t>22 producers</t>
  </si>
  <si>
    <t>93.6</t>
  </si>
  <si>
    <t>Inclusive Infrastructure and Disability Support</t>
  </si>
  <si>
    <t>Implementation of a multisensory room to support students with special educational needs, in the Taltal Public Elementary School.</t>
  </si>
  <si>
    <t>70 students</t>
  </si>
  <si>
    <t>Llama Breeding Program</t>
  </si>
  <si>
    <t>Livestock development initiative focused on animal health, genetic improvement, and productivity across local communities.</t>
  </si>
  <si>
    <t>80 producers</t>
  </si>
  <si>
    <t>93.2</t>
  </si>
  <si>
    <t>Guinea Pig Program</t>
  </si>
  <si>
    <t>Livestock initiative supporting women-led production and integration of processing capabilities to improve market access.</t>
  </si>
  <si>
    <t>117 beneficiaries (95% women)</t>
  </si>
  <si>
    <t>75.9</t>
  </si>
  <si>
    <t>Avocado Program</t>
  </si>
  <si>
    <t>2021</t>
  </si>
  <si>
    <t>Agricultural initiative strengthening Hass avocado production through technical assistance and improved practices, enabling export market access.</t>
  </si>
  <si>
    <t>Timmins and District Hospital</t>
  </si>
  <si>
    <t>2021-2025</t>
  </si>
  <si>
    <t>$250,000 provided (2021–2025) to upgrade an operating room supporting laparoscopic procedures, improving access to less invasive surgeries.</t>
  </si>
  <si>
    <t>Approximately 110,000 regional users (City of Timmins, the Cochrane District, and surrounding areas, including remote First Nations)</t>
  </si>
  <si>
    <t>ENVIRONMENTAL INITIATIVES</t>
  </si>
  <si>
    <t>Well Electrification and Generator Optimization</t>
  </si>
  <si>
    <t>Reduces diesel consumption by electrifying water well operations.</t>
  </si>
  <si>
    <t>Cardboard and PET Recycling</t>
  </si>
  <si>
    <t>Waste Management</t>
  </si>
  <si>
    <t>Reduces waste through recycling and donation initiatives.</t>
  </si>
  <si>
    <t>Treated Water for Processing and Irrigation</t>
  </si>
  <si>
    <t>Reduces fresh water consumption by reusing treated wastewater in processing and irrigation.</t>
  </si>
  <si>
    <t>Haulage Route Optimization</t>
  </si>
  <si>
    <t>Reduces energy use and GHG emissions through optimized haulage routes.</t>
  </si>
  <si>
    <t>Renewable Electricity Supply</t>
  </si>
  <si>
    <t>Reduces GHG emissions through renewable electricity supply and securing International Renewable Energy Certificates (IRECs).</t>
  </si>
  <si>
    <t>Oil Analysis and Filtration Laboratory</t>
  </si>
  <si>
    <t>Reduces waste generation through in-house oil filtration and analysis.</t>
  </si>
  <si>
    <t>Tailings Water Optimization</t>
  </si>
  <si>
    <t>Reduces water use by replacing irrigation-based cyanide degradation processes.</t>
  </si>
  <si>
    <t>Tire Reuse Project</t>
  </si>
  <si>
    <t>Reduces waste and promote circular economy practices through reuse of end-of-life tires.</t>
  </si>
  <si>
    <t>Electrical Line Connection Optimization</t>
  </si>
  <si>
    <t>Energy</t>
  </si>
  <si>
    <t>Reduces diesel use and improves operational efficiency by connecting operations to the electrical grid.</t>
  </si>
  <si>
    <t>Reduces GHG emissions through renewable electricity supply and IRECs.</t>
  </si>
  <si>
    <t>Crucible and Cupel Recovery Program</t>
  </si>
  <si>
    <t>Reduces hazardous waste through recovery and recycling processes of  laboratory cupels and crucibles.</t>
  </si>
  <si>
    <t>Wastewater Irrigation Project</t>
  </si>
  <si>
    <t>Reduces fresh water consumption by reusing treated wastewater for irrigation.</t>
  </si>
  <si>
    <t>Tailings Water Reuse</t>
  </si>
  <si>
    <t>Reduces fresh water use by reusing tailings water.</t>
  </si>
  <si>
    <t>Secondary Ventilation Energy Savings</t>
  </si>
  <si>
    <t>Reduces energy consumption by optimizing secondary ventilation use.</t>
  </si>
  <si>
    <t>Water Reuse Program</t>
  </si>
  <si>
    <t>Reduces water consumption through reuse of treated water.</t>
  </si>
  <si>
    <t>Variable Frequency Programming</t>
  </si>
  <si>
    <t>Reduces energy consumption by optimizing ventilation fan performance.</t>
  </si>
  <si>
    <t>Transportation Route Optimization</t>
  </si>
  <si>
    <t>Reduces fuel use and emissions by optimizing transportation routes.</t>
  </si>
  <si>
    <t>Laundry Water Reuse Project</t>
  </si>
  <si>
    <t>Reduces freshwater use by treating and reusing wastewater.</t>
  </si>
  <si>
    <t>Molasses-Based Road Irrigation</t>
  </si>
  <si>
    <t>Reduces freshwater consumption by using molasses-based solutions for dust control.</t>
  </si>
  <si>
    <t>Recovery of Domestic Residual Fats</t>
  </si>
  <si>
    <t>Promotes circular economy by converting residual fats into biodiesel and other energy products.</t>
  </si>
  <si>
    <t>Organic Waste Reuse for Pig Farming</t>
  </si>
  <si>
    <t>Reduces organic waste through reuse in pig farming.</t>
  </si>
  <si>
    <t>Surface Fan Summer Shutdown</t>
  </si>
  <si>
    <t>Reduces energy consumption by optimizing ventilation fan use during summer operations.</t>
  </si>
  <si>
    <t>Conversion to Compressed Natural Gas (CNG)</t>
  </si>
  <si>
    <t>Improves energy efficiency and reduces fuel costs by converting mine air heating systems from propane to compressed natural gas (CNG).</t>
  </si>
  <si>
    <t>Louver Implementation Project</t>
  </si>
  <si>
    <t>Reduces energy consumption through automated ventilation control systems.</t>
  </si>
  <si>
    <t>GOVERNANCE AND ETHICS</t>
  </si>
  <si>
    <t>This section presents Pan American’s approach to governance, ethics, and responsible business conduct, including oversight structures, anti‑corruption practices, and supply chain management.</t>
  </si>
  <si>
    <t>GRI 205‑1: Operations assessed for risks related to corruption</t>
  </si>
  <si>
    <t>SASB EM-MM-510a.2: Production in countries that have the 20 lowest rankings in Transparency International’s Corruption Perception Index</t>
  </si>
  <si>
    <r>
      <t>Production in countries that have the 20 lowest rankings in Transparency International's Corruption Perceptions Index</t>
    </r>
    <r>
      <rPr>
        <b/>
        <vertAlign val="superscript"/>
        <sz val="10"/>
        <color rgb="FF0B4875"/>
        <rFont val="Calibri"/>
        <family val="2"/>
        <scheme val="minor"/>
      </rPr>
      <t>(1)</t>
    </r>
  </si>
  <si>
    <t>The Company does not operate in any countries ranked among the 20 lowest in Transparency International’s 2025 Corruption Perceptions Index.
Percentage of production in such countries: 0%</t>
  </si>
  <si>
    <t>(1) The 20 countries with the lowest rankings in Transparency International’s 2025 Corruption Perceptions Index (ranks 163–181), in descending order, include: South Sudan (#181), Somalia (#181), Venezuela (#180), Yemen (#177), Libya (#177), Eritrea (#177), Sudan (#175), Nicaragua (#175), Syria (#172), North Korea (#172), Equatorial Guinea (#172), Myanmar (#169), Haiti (#169), Afghanistan (#169), Turkmenistan (#167), Burundi (#167), Tajikistan (#166), Democratic Republic of Congo (#163), Comoros (#163), and Cambodia (#163).</t>
  </si>
  <si>
    <t xml:space="preserve">Source: https://www.transparency.org/en/cpi/2025 </t>
  </si>
  <si>
    <r>
      <t>GRI 2-9: Board and Committees composition</t>
    </r>
    <r>
      <rPr>
        <b/>
        <vertAlign val="superscript"/>
        <sz val="11"/>
        <color theme="1"/>
        <rFont val="Calibri"/>
        <family val="2"/>
        <scheme val="minor"/>
      </rPr>
      <t>(1)(2)</t>
    </r>
  </si>
  <si>
    <t>Name &amp; Gender</t>
  </si>
  <si>
    <t>Board Member Since</t>
  </si>
  <si>
    <t>Principal Occupation (Past Five Years)</t>
  </si>
  <si>
    <t>Audit</t>
  </si>
  <si>
    <t>Communities and Sustainable Development</t>
  </si>
  <si>
    <t>Human Resources and Compensation</t>
  </si>
  <si>
    <t>Nominating and Governance</t>
  </si>
  <si>
    <t>John Begeman (M) </t>
  </si>
  <si>
    <t>May 10, 2023 </t>
  </si>
  <si>
    <t>Corporate Director </t>
  </si>
  <si>
    <t>X</t>
  </si>
  <si>
    <t>X / Chair</t>
  </si>
  <si>
    <t>Neil de Gelder (M) </t>
  </si>
  <si>
    <t>July 3, 2012 </t>
  </si>
  <si>
    <t>Corporate Director; Vice-Chair of Stern Partners, a private diversified investment firm</t>
  </si>
  <si>
    <t>Chantal Gosselin (F) </t>
  </si>
  <si>
    <t>Charles Jeannes (M) </t>
  </si>
  <si>
    <t>February 22, 2019 </t>
  </si>
  <si>
    <t>Kimberly Keating (F) </t>
  </si>
  <si>
    <t>Corporate Director; Chair of the Board of Major Drilling</t>
  </si>
  <si>
    <t>Jennifer Maki (F) </t>
  </si>
  <si>
    <t>May 12, 2021 </t>
  </si>
  <si>
    <t>Pablo Marcet (M)</t>
  </si>
  <si>
    <t>August 6, 2025</t>
  </si>
  <si>
    <t>Business Executive</t>
  </si>
  <si>
    <t xml:space="preserve">X / Chair </t>
  </si>
  <si>
    <t>Ignacio Bustamante (M)</t>
  </si>
  <si>
    <t>April 30, 2026</t>
  </si>
  <si>
    <t>Michael Steinmann (M) </t>
  </si>
  <si>
    <t>January 1, 2016 </t>
  </si>
  <si>
    <t>CEO of Pan American since January 1, 2016; President of Pan American since February 18, 2015</t>
  </si>
  <si>
    <t>Gillian Winckler (F) </t>
  </si>
  <si>
    <t>May 11, 2016</t>
  </si>
  <si>
    <t>Corporate Director, Board Chair since May 12, 2021 </t>
  </si>
  <si>
    <t>(2) For more information, refer to the Company’s 2026 Management Information Circular.</t>
  </si>
  <si>
    <t xml:space="preserve">CDV: add? </t>
  </si>
  <si>
    <t>GRI 308-1: New suppliers that were screened using environmental criteria</t>
  </si>
  <si>
    <t>GRI 308-2: Negative environmental impacts in the supply chain and actions taken</t>
  </si>
  <si>
    <t>GRI 414-1: New Suppliers that were screened using social criteria</t>
  </si>
  <si>
    <t>GRI 414-2: Negative social impacts in the supply chain and actions taken</t>
  </si>
  <si>
    <t>GRI 14.17.9: Employment practices - New Suppliers that were screened using social criteria</t>
  </si>
  <si>
    <t>GRI 14.17.10: Employment practices - Negative social impacts in the supply chain and actions taken</t>
  </si>
  <si>
    <t>GRI 14.18.3: Child labor - New Suppliers that were screened using social criteria</t>
  </si>
  <si>
    <t>GRI 14.19.3: Forced labor and modern slavery - New Suppliers that were screened using social criteria</t>
  </si>
  <si>
    <t>2025 Target</t>
  </si>
  <si>
    <r>
      <t>Total number of suppliers assessed using environmental &amp; social criteria via desk assessments/on-site assessments</t>
    </r>
    <r>
      <rPr>
        <vertAlign val="superscript"/>
        <sz val="10"/>
        <rFont val="Calibri"/>
        <family val="2"/>
        <scheme val="minor"/>
      </rPr>
      <t>(3)</t>
    </r>
  </si>
  <si>
    <t>% of unique significant suppliers assessed</t>
  </si>
  <si>
    <t>Total Number of suppliers assessed with substantial actual/potential negative impacts</t>
  </si>
  <si>
    <t>% of suppliers with substantial actual/potential negative impacts with agreed corrective action/improvement plan</t>
  </si>
  <si>
    <t>N.A</t>
  </si>
  <si>
    <r>
      <t>Number of suppliers with substantial actual/potential negative impacts that were terminated</t>
    </r>
    <r>
      <rPr>
        <vertAlign val="superscript"/>
        <sz val="10"/>
        <rFont val="Calibri"/>
        <family val="2"/>
        <scheme val="minor"/>
      </rPr>
      <t>(4)</t>
    </r>
  </si>
  <si>
    <t>(1) Suppliers assessed at any of these mines fall under the category of critical Tier-1 suppliers .</t>
  </si>
  <si>
    <t>(2) “Critical suppliers” are identified using a five-factor prioritization framework: (a) presence of supplier personnel at our mining operations; (b) annual spend above established thresholds; (c) environmental risk associated with the supplier’s activities; (d) legal risk associated with the services provided; and (e) supplier’s potential impact on the continuity of our operations.</t>
  </si>
  <si>
    <t xml:space="preserve">(3) Suppliers have been assessed in the areas of governance, compliance with business ethics principles, human rights management, including risks related to modern slavery/forced labour, and environmental performance and practice. </t>
  </si>
  <si>
    <t>(4) Suppliers identified as having substantial actual or potential negative impacts are those determined, through our assessment, to pose a high risk to the company.</t>
  </si>
  <si>
    <t>Corrective action plan support</t>
  </si>
  <si>
    <t>Total number of suppliers supported in corrective action plan implementation</t>
  </si>
  <si>
    <t> % of suppliers assessed with substantial actual/potential negative impacts supported in corrective action plan implementation</t>
  </si>
  <si>
    <t>Capacity building programs</t>
  </si>
  <si>
    <t>Total number of suppliers in capacity building programs</t>
  </si>
  <si>
    <t>Supplier Screening (Pan American Specific Indicator)</t>
  </si>
  <si>
    <r>
      <t>Supplier Screening</t>
    </r>
    <r>
      <rPr>
        <b/>
        <vertAlign val="superscript"/>
        <sz val="10"/>
        <color rgb="FF0B4875"/>
        <rFont val="Calibri"/>
        <family val="2"/>
        <scheme val="minor"/>
      </rPr>
      <t>(1)(2)</t>
    </r>
  </si>
  <si>
    <t>Total number of Tier-1 suppliers</t>
  </si>
  <si>
    <t>Total number of significant suppliers in Tier-1</t>
  </si>
  <si>
    <t>% of total spend on significant suppliers in Tier-1</t>
  </si>
  <si>
    <t>Total number of significant suppliers in non Tier-1</t>
  </si>
  <si>
    <t>Total number of significant suppliers (Tier-1 and non Tier-1)</t>
  </si>
  <si>
    <t>(1) Suppliers assessed at any of these mines fall under the category of critical Tier-1 suppliers (high-risk and medium-risk suppliers).</t>
  </si>
  <si>
    <t>(2) The term “critical suppliers” is defined using a five-factor prioritization framework: (1) the presence of supplier personnel at our mining operations; (2) annual spend above established thresholds; (3) the level of environmental risk associated with the supplier’s activities; (4) the level of legal risk associated with the services provided (for example, where services involve representing the Company or interacting with public officials on its behalf); and (5) the supplier’s potential impact on the continuity of operations.</t>
  </si>
  <si>
    <r>
      <t>Community Development Initiative (CDI) Performance Index</t>
    </r>
    <r>
      <rPr>
        <b/>
        <vertAlign val="superscript"/>
        <sz val="10"/>
        <color rgb="FF0B4875"/>
        <rFont val="Calibri (Body)"/>
      </rPr>
      <t>(1)</t>
    </r>
    <r>
      <rPr>
        <b/>
        <sz val="10"/>
        <color rgb="FF0B4875"/>
        <rFont val="Calibri (Body)"/>
      </rPr>
      <t xml:space="preserve"> (2025)</t>
    </r>
  </si>
  <si>
    <t>(1) The CDI Performance Index is a tool to track and assess the performance of local economic development programs. It incorporates variables such as budget execution, key performance indicators (KPI) progress, beneficiary participation, and project monitoring and evaluation activities. Performance is measured on a scale from 0 to 100%.</t>
  </si>
  <si>
    <r>
      <t>% of Probable Reserves in or near areas of conflict - Silver</t>
    </r>
    <r>
      <rPr>
        <b/>
        <vertAlign val="superscript"/>
        <sz val="10"/>
        <color rgb="FF000000"/>
        <rFont val="Calibri"/>
        <family val="2"/>
        <scheme val="minor"/>
      </rPr>
      <t>(4)</t>
    </r>
  </si>
  <si>
    <t>(2) Indigenous Peoples’ lands are identified based on internal assessments, regulatory designations, and publicly available information regarding lands subject to recognized or asserted Indigenous rights, titles, or claims in the jurisdictions where the Company operates. For the purposes of this disclosure, “in or near Indigenous Peoples’ lands” refers to operations located within, or in proximity to, such lands.</t>
  </si>
  <si>
    <t>(4) Grades represent the average grade of reserves associated with mines producing the respective metal.</t>
  </si>
  <si>
    <t>(5) Percentages represent the proportion of the Company’s total proved and probable reserves located in or near Indigenous Peoples’ lands.</t>
  </si>
  <si>
    <t>SASB EM-MM-210a.2: Percentage of proved and probable reserves located in or near Indigenous Peoples’ lands</t>
  </si>
  <si>
    <r>
      <t>Guatemala</t>
    </r>
    <r>
      <rPr>
        <b/>
        <vertAlign val="superscript"/>
        <sz val="10"/>
        <color rgb="FF0B4875"/>
        <rFont val="Calibri"/>
        <family val="2"/>
        <scheme val="minor"/>
      </rPr>
      <t>(3)</t>
    </r>
  </si>
  <si>
    <r>
      <t>Grade</t>
    </r>
    <r>
      <rPr>
        <b/>
        <vertAlign val="superscript"/>
        <sz val="10"/>
        <color rgb="FF0B4875"/>
        <rFont val="Calibri"/>
        <family val="2"/>
        <scheme val="minor"/>
      </rPr>
      <t>(4)</t>
    </r>
    <r>
      <rPr>
        <b/>
        <sz val="10"/>
        <color rgb="FF0B4875"/>
        <rFont val="Calibri"/>
        <family val="2"/>
        <scheme val="minor"/>
      </rPr>
      <t xml:space="preserve">
(grammes/tonne)</t>
    </r>
  </si>
  <si>
    <r>
      <t>Proved and probable reserves in or near Indigenous land</t>
    </r>
    <r>
      <rPr>
        <b/>
        <vertAlign val="superscript"/>
        <sz val="10"/>
        <color rgb="FF0B4875"/>
        <rFont val="Calibri"/>
        <family val="2"/>
        <scheme val="minor"/>
      </rPr>
      <t>(1)(2)</t>
    </r>
  </si>
  <si>
    <r>
      <t>% of Proven Reserves in or near Indigenous land - Gold</t>
    </r>
    <r>
      <rPr>
        <b/>
        <vertAlign val="superscript"/>
        <sz val="10"/>
        <color rgb="FF000000"/>
        <rFont val="Calibri"/>
        <family val="2"/>
        <scheme val="minor"/>
      </rPr>
      <t>(5)</t>
    </r>
  </si>
  <si>
    <r>
      <t>% of Probable Reserves in or near Indigenous land - Gold</t>
    </r>
    <r>
      <rPr>
        <b/>
        <vertAlign val="superscript"/>
        <sz val="10"/>
        <color rgb="FF000000"/>
        <rFont val="Calibri"/>
        <family val="2"/>
        <scheme val="minor"/>
      </rPr>
      <t>(5)</t>
    </r>
  </si>
  <si>
    <t>SASB EM‑MM‑210a.1: Percentage of proved and probable reserves in or near areas of conflict</t>
  </si>
  <si>
    <r>
      <t>Proved and probable reserves located in or near conflict-affected and high-risk areas</t>
    </r>
    <r>
      <rPr>
        <b/>
        <vertAlign val="superscript"/>
        <sz val="10"/>
        <color rgb="FF0B4875"/>
        <rFont val="Calibri"/>
        <family val="2"/>
        <scheme val="minor"/>
      </rPr>
      <t>(1)(2)</t>
    </r>
  </si>
  <si>
    <t>(2) Operations and areas of conflict have been assessed using the Heidelberg Conflict Barometer (2024), in force at the date of the report, together with Company country risk assessments. Mexico and Brazil are identified as jurisdictions with conflict-related or elevated risk conditions. For the purposes of this disclosure, “in or near areas of conflict” refers to operations located within jurisdictions assessed as experiencing conflict or high-risk conditions.</t>
  </si>
  <si>
    <t>(3) The Timmins operation in Canada and the Escobal mine in Guatemala (currently on care and maintenance) are located in or near Indigenous Peoples’ lands.</t>
  </si>
  <si>
    <t>(4) Percentages represent the proportion of the Company’s total proved and probable reserves located in or near conflict-affected and high-risk areas.</t>
  </si>
  <si>
    <r>
      <t>Mexico</t>
    </r>
    <r>
      <rPr>
        <b/>
        <vertAlign val="superscript"/>
        <sz val="10"/>
        <color rgb="FF0B4875"/>
        <rFont val="Calibri"/>
        <family val="2"/>
        <scheme val="minor"/>
      </rPr>
      <t>(2)</t>
    </r>
  </si>
  <si>
    <r>
      <t>Brazil</t>
    </r>
    <r>
      <rPr>
        <b/>
        <vertAlign val="superscript"/>
        <sz val="10"/>
        <color rgb="FF0B4875"/>
        <rFont val="Calibri"/>
        <family val="2"/>
        <scheme val="minor"/>
      </rPr>
      <t>(2)</t>
    </r>
  </si>
  <si>
    <r>
      <t>% of Proven Reserves in or near areas of conflict - Silver</t>
    </r>
    <r>
      <rPr>
        <b/>
        <vertAlign val="superscript"/>
        <sz val="10"/>
        <color rgb="FF000000"/>
        <rFont val="Calibri"/>
        <family val="2"/>
        <scheme val="minor"/>
      </rPr>
      <t>(4)</t>
    </r>
  </si>
  <si>
    <r>
      <t>% of Proven Reserves in or near areas of conflict - Gold</t>
    </r>
    <r>
      <rPr>
        <b/>
        <vertAlign val="superscript"/>
        <sz val="10"/>
        <color rgb="FF000000"/>
        <rFont val="Calibri"/>
        <family val="2"/>
        <scheme val="minor"/>
      </rPr>
      <t>(4)</t>
    </r>
  </si>
  <si>
    <r>
      <t>% of Probable Reserves in or near areas of conflict - Gold</t>
    </r>
    <r>
      <rPr>
        <b/>
        <vertAlign val="superscript"/>
        <sz val="10"/>
        <color rgb="FF000000"/>
        <rFont val="Calibri"/>
        <family val="2"/>
        <scheme val="minor"/>
      </rPr>
      <t>(4)</t>
    </r>
  </si>
  <si>
    <t>13 SMEs</t>
  </si>
  <si>
    <t>Onboarded 79 beneficiaries for Phase 1.</t>
  </si>
  <si>
    <t>7 participants (87% women)</t>
  </si>
  <si>
    <t>12 SMEs</t>
  </si>
  <si>
    <t>87 avocado producers</t>
  </si>
  <si>
    <t>(4) “X” indicates membership in the committee; “Chair” indicates the Chair of the committee.</t>
  </si>
  <si>
    <r>
      <t>Independent Director</t>
    </r>
    <r>
      <rPr>
        <b/>
        <vertAlign val="superscript"/>
        <sz val="10"/>
        <color rgb="FF0B4875"/>
        <rFont val="Calibri"/>
        <family val="2"/>
        <scheme val="minor"/>
      </rPr>
      <t>(3)</t>
    </r>
  </si>
  <si>
    <r>
      <t>Board Committees</t>
    </r>
    <r>
      <rPr>
        <b/>
        <vertAlign val="superscript"/>
        <sz val="10"/>
        <color rgb="FF0B4875"/>
        <rFont val="Calibri"/>
        <family val="2"/>
        <scheme val="minor"/>
      </rPr>
      <t>(4)</t>
    </r>
  </si>
  <si>
    <t>(1) Board composition data is presented as at April 30, 2026, being the date of the Company’s Annual General Meeting.</t>
  </si>
  <si>
    <t>(3) Independent directors are identified in accordance with applicable securities regulations and the Company’s corporate governance policies.</t>
  </si>
  <si>
    <t>(5) Effective April 30, 2026, the Health, Safety, and Environment (HSE) Committee was renamed the Health and Safety Committee.</t>
  </si>
  <si>
    <t xml:space="preserve">Tailings disposal method </t>
  </si>
  <si>
    <t>Filtered Tailings</t>
  </si>
  <si>
    <t>Conventional Tailings Storage</t>
  </si>
  <si>
    <t xml:space="preserve">Not Applicable </t>
  </si>
  <si>
    <r>
      <t>Size (ha)</t>
    </r>
    <r>
      <rPr>
        <b/>
        <vertAlign val="superscript"/>
        <sz val="10"/>
        <color rgb="FF0B4875"/>
        <rFont val="Calibri"/>
        <family val="2"/>
        <scheme val="minor"/>
      </rPr>
      <t>(1)</t>
    </r>
  </si>
  <si>
    <t>Waste generated in operations</t>
  </si>
  <si>
    <r>
      <t>Health and Safety</t>
    </r>
    <r>
      <rPr>
        <b/>
        <vertAlign val="superscript"/>
        <sz val="10"/>
        <color rgb="FF0B4875"/>
        <rFont val="Calibri"/>
        <family val="2"/>
        <scheme val="minor"/>
      </rPr>
      <t>(5)</t>
    </r>
  </si>
  <si>
    <t>Waste</t>
  </si>
  <si>
    <t>Non-Mineral Waste &amp; Hazardous Materials</t>
  </si>
  <si>
    <t>(5) The Timmins complex comprises two mines, Timmins West and Bell Creek, with LOMs of 2031 and 2035, respectively.</t>
  </si>
  <si>
    <r>
      <t>2031/2035</t>
    </r>
    <r>
      <rPr>
        <vertAlign val="superscript"/>
        <sz val="10"/>
        <color theme="1"/>
        <rFont val="Calibri"/>
        <family val="2"/>
        <scheme val="minor"/>
      </rPr>
      <t>(5)</t>
    </r>
  </si>
  <si>
    <r>
      <t>Current estimated Life of Mine (LOM)</t>
    </r>
    <r>
      <rPr>
        <b/>
        <vertAlign val="superscript"/>
        <sz val="10"/>
        <color theme="1"/>
        <rFont val="Calibri"/>
        <family val="2"/>
        <scheme val="minor"/>
      </rPr>
      <t>(4)</t>
    </r>
  </si>
  <si>
    <t>(4) Life of Mine (LOM) refers to the expected duration of a mining operation based on economically recoverable reserves. Current LOM estimates are as of March 31, 2026.</t>
  </si>
  <si>
    <r>
      <t>Indirect (Scope 2) GHG emissions (market-based)</t>
    </r>
    <r>
      <rPr>
        <vertAlign val="superscript"/>
        <sz val="10"/>
        <rFont val="Calibri"/>
        <family val="2"/>
        <scheme val="minor"/>
      </rPr>
      <t>(7)</t>
    </r>
  </si>
  <si>
    <t>(1) Size represents total disturbed land.</t>
  </si>
  <si>
    <r>
      <t>Existing and new critical (Tier 1) suppliers</t>
    </r>
    <r>
      <rPr>
        <b/>
        <vertAlign val="superscript"/>
        <sz val="10"/>
        <color rgb="FF0B4875"/>
        <rFont val="Calibri"/>
        <family val="2"/>
        <scheme val="minor"/>
      </rPr>
      <t>(1)(2)</t>
    </r>
  </si>
  <si>
    <t>Program supporting local small- and medium-sized enterprises (SMEs) in the community of Taltal, providing financial assistance and business management training.</t>
  </si>
  <si>
    <t>(3) Energy consumption for 2024 was reviewed and updated following the issuance of iRECs for Huaron and Jacobina; this led to changes in total Scope 2 and combined Scope 1 and 2 GHG emissions.</t>
  </si>
  <si>
    <t xml:space="preserve"> .
 </t>
  </si>
  <si>
    <r>
      <t>2025 Community Investment ($USD)</t>
    </r>
    <r>
      <rPr>
        <b/>
        <vertAlign val="superscript"/>
        <sz val="11"/>
        <color rgb="FF0B4875"/>
        <rFont val="Calibri"/>
        <family val="2"/>
        <scheme val="minor"/>
      </rPr>
      <t>(1)</t>
    </r>
  </si>
  <si>
    <t>(6) At Cerro Moro, a fine was imposed following a 2023 inspection that identified formal discrepancies between precursor chemical inventory and amounts reported in quarterly regulatory filings; although subsequently rectified, the penalty relates to late and incomplete reporting.</t>
  </si>
  <si>
    <t>(7) Significant instances of non-compliance are substantial violations of laws and regulations that impact an organization's performance, assessed by the severity of the consequences and external benchmarks, and include sanctions, fines, and non-monetary restrictions.</t>
  </si>
  <si>
    <r>
      <t>Significant instances of non-compliance</t>
    </r>
    <r>
      <rPr>
        <vertAlign val="superscript"/>
        <sz val="10"/>
        <color theme="1"/>
        <rFont val="Calibri"/>
        <family val="2"/>
        <scheme val="minor"/>
      </rPr>
      <t>(7)</t>
    </r>
  </si>
  <si>
    <t>(3) At Minera Florida, fines relate to potential breach of the collective agreement; failure to attend labor summons; and non-compliance with DS 43 (Chilean regulation on hazardous substances storage and handling).</t>
  </si>
  <si>
    <r>
      <t>Huaron</t>
    </r>
    <r>
      <rPr>
        <b/>
        <vertAlign val="superscript"/>
        <sz val="10"/>
        <color rgb="FF0B4875"/>
        <rFont val="Calibri"/>
        <family val="2"/>
        <scheme val="minor"/>
      </rPr>
      <t>(2)</t>
    </r>
  </si>
  <si>
    <r>
      <t>El Peñon</t>
    </r>
    <r>
      <rPr>
        <b/>
        <vertAlign val="superscript"/>
        <sz val="10"/>
        <color rgb="FF0B4875"/>
        <rFont val="Calibri"/>
        <family val="2"/>
        <scheme val="minor"/>
      </rPr>
      <t>(4)</t>
    </r>
  </si>
  <si>
    <r>
      <t>San Vicente</t>
    </r>
    <r>
      <rPr>
        <b/>
        <vertAlign val="superscript"/>
        <sz val="10"/>
        <color rgb="FF0B4875"/>
        <rFont val="Calibri"/>
        <family val="2"/>
        <scheme val="minor"/>
      </rPr>
      <t>(5)</t>
    </r>
  </si>
  <si>
    <r>
      <t>Cerro Moro</t>
    </r>
    <r>
      <rPr>
        <b/>
        <vertAlign val="superscript"/>
        <sz val="10"/>
        <color rgb="FF0B4875"/>
        <rFont val="Calibri"/>
        <family val="2"/>
        <scheme val="minor"/>
      </rPr>
      <t>(6)</t>
    </r>
  </si>
  <si>
    <t>(4) Since 2024, data collection includes bio‑diesel B5 consumed at Shahuindo and Huaron and bio‑diesel B14 at Jacobina. Pan American applied the TSM Energy and Greenhouse Gas Emissions Management Guide (2014), the National Energy Balance 2024 (Brazilian Ministry of Mines and Energy), Vibra Energia data, and applicable conversion tools to convert fuel consumption into GJ.</t>
  </si>
  <si>
    <t>($USD)</t>
  </si>
  <si>
    <r>
      <t>Total revenue (million $USD)</t>
    </r>
    <r>
      <rPr>
        <vertAlign val="superscript"/>
        <sz val="10"/>
        <rFont val="Calibri"/>
        <family val="2"/>
        <scheme val="minor"/>
      </rPr>
      <t>(2)</t>
    </r>
  </si>
  <si>
    <t>Water intensity (cubic metres of water withdrawal/ million $USD)</t>
  </si>
  <si>
    <t>Fines for instances that occurred in the reporting period ($USD) - 2025</t>
  </si>
  <si>
    <t xml:space="preserve">Fines for instances that occurred in previous reporting periods ($USD) </t>
  </si>
  <si>
    <t>Fines for instances occurred in the reporting period ($USD) - 2025</t>
  </si>
  <si>
    <t xml:space="preserve">Fines for instances occurred in previous reporting periods ($USD) </t>
  </si>
  <si>
    <r>
      <t>Average hiring cost/FTE in $USD</t>
    </r>
    <r>
      <rPr>
        <b/>
        <vertAlign val="superscript"/>
        <sz val="10"/>
        <rFont val="Calibri"/>
        <family val="2"/>
        <scheme val="minor"/>
      </rPr>
      <t>(6)</t>
    </r>
  </si>
  <si>
    <t>(4) At El Peñon, fines relate to failure to attend labor summons; delayed severance; missing documentation; failure to notify termination; and non-compliance with PREXOR (Chilean silica exposure control protocol) and DDAA (water extraction) controls.</t>
  </si>
  <si>
    <t>(5) At San Vicente, the fine is related to non-compliance with the requirement to maintain a minimum number of employees with disabilities on payroll. The challenges stem from the operational context, and remediation actions are underway.</t>
  </si>
  <si>
    <r>
      <t>Fines and Penalties Paid</t>
    </r>
    <r>
      <rPr>
        <b/>
        <vertAlign val="superscript"/>
        <sz val="11"/>
        <color rgb="FF0B4875"/>
        <rFont val="Calibri"/>
        <family val="2"/>
        <scheme val="minor"/>
      </rPr>
      <t>(1)</t>
    </r>
  </si>
  <si>
    <t>The 2025 Sustainability Performance Data Book presents quantitative and qualitative metrics that illustrate Pan American Silver's ("Pan American" or "the Company") sustainability performance.</t>
  </si>
  <si>
    <t>Environmental Performance, Targets and Initiatives by Mine Site</t>
  </si>
  <si>
    <t>(1) The amounts reported include payments of fines incurred in previous reporting periods.</t>
  </si>
  <si>
    <t>(2) Includes memberships at corporate and site-level (Timmins operations).</t>
  </si>
  <si>
    <t>Water discharge</t>
  </si>
  <si>
    <t>(1) At Shahuindo, fines relate to a labor authority proceeding arising from an individual complaint regarding the application of a collective bargaining bonus to a former worker. The underlying employment matter has since been resolved through a settlement agreement.</t>
  </si>
  <si>
    <t>(2) At Huaron, fines relate to: (i) workplace safety and incident management non-compliance identified by SUNAFIL (the National Labour Inspection Authority in Peru) in 2024; (ii) non-compliance identified by OSINERGMIN (Peru’s Agency for Investment in Energy and Mining) in 2019, following an inspection that identified an expired validity date for stability studies related to historic tailings located below the current tailings deposit, which has since been corrected and is currently in compliance; and (iii) non-compliance identified by OSINERGMIN in 2018 following an inspection to verify the adequacy of underground support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</si>
</sst>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 #,##0_-;\-* #,##0_-;_-* &quot;-&quot;??_-;_-@_-"/>
    <numFmt numFmtId="168" formatCode="_-* #,##0.0_-;\-* #,##0.0_-;_-* &quot;-&quot;??_-;_-@_-"/>
    <numFmt numFmtId="169" formatCode="0.0%"/>
    <numFmt numFmtId="170" formatCode="_-&quot;$&quot;* #,##0_-;\-&quot;$&quot;* #,##0_-;_-&quot;$&quot;* &quot;-&quot;??_-;_-@_-"/>
    <numFmt numFmtId="171" formatCode="#,##0.0"/>
    <numFmt numFmtId="172" formatCode="#,##0.0_);\(#,##0.0\)"/>
    <numFmt numFmtId="173" formatCode="_(* #,##0.0_);_(* \(#,##0.0\);_(* &quot;-&quot;?_);_(@_)"/>
    <numFmt numFmtId="174" formatCode="_ * #,##0.00_ ;_ * \-#,##0.00_ ;_ * &quot;-&quot;??_ ;_ @_ "/>
    <numFmt numFmtId="175" formatCode="#,##0.000"/>
    <numFmt numFmtId="176" formatCode="_(* #,##0.00_);_(* \(#,##0.00\);_(* &quot;-&quot;?_);_(@_)"/>
    <numFmt numFmtId="177" formatCode="0.0"/>
    <numFmt numFmtId="178" formatCode="_(&quot;$&quot;* #,##0_);_(&quot;$&quot;* \(#,##0\);_(&quot;$&quot;* &quot;-&quot;??_);_(@_)"/>
    <numFmt numFmtId="179" formatCode="_(* #,##0.00_);_(* \(#,##0.00\);_(* &quot;-&quot;_);_(@_)"/>
    <numFmt numFmtId="180" formatCode="0.000"/>
    <numFmt numFmtId="181" formatCode="&quot;$&quot;#,##0.0_);[Red]\(&quot;$&quot;#,##0.0\)"/>
    <numFmt numFmtId="182" formatCode="_(* #,##0_);_(* \(#,##0\);_(* &quot;-&quot;??_);_(@_)"/>
    <numFmt numFmtId="183" formatCode="yyyy"/>
    <numFmt numFmtId="184" formatCode="_(* #,##0.0_);_(* \(#,##0.0\);_(* &quot;-&quot;??_);_(@_)"/>
    <numFmt numFmtId="185" formatCode="&quot;$&quot;#,##0.00"/>
    <numFmt numFmtId="186" formatCode="&quot;$&quot;#,##0"/>
    <numFmt numFmtId="187" formatCode="_(&quot;$&quot;* #,##0_);_(&quot;$&quot;* \(#,##0\);_(&quot;$&quot;* &quot;-&quot;?_);_(@_)"/>
    <numFmt numFmtId="188" formatCode="0.0000"/>
  </numFmts>
  <fonts count="10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9"/>
      <color theme="1"/>
      <name val="Calibri"/>
      <family val="2"/>
      <scheme val="minor"/>
    </font>
    <font>
      <b/>
      <sz val="11"/>
      <color rgb="FFFF0000"/>
      <name val="Calibri"/>
      <family val="2"/>
      <scheme val="minor"/>
    </font>
    <font>
      <sz val="10"/>
      <color theme="1"/>
      <name val="Calibri"/>
      <family val="2"/>
      <scheme val="minor"/>
    </font>
    <font>
      <sz val="10"/>
      <name val="Arial"/>
      <family val="2"/>
    </font>
    <font>
      <sz val="9"/>
      <name val="Calibri"/>
      <family val="2"/>
      <scheme val="minor"/>
    </font>
    <font>
      <b/>
      <sz val="11"/>
      <name val="Calibri"/>
      <family val="2"/>
      <scheme val="minor"/>
    </font>
    <font>
      <b/>
      <sz val="10"/>
      <name val="Calibri"/>
      <family val="2"/>
      <scheme val="minor"/>
    </font>
    <font>
      <b/>
      <vertAlign val="superscript"/>
      <sz val="11"/>
      <color theme="1"/>
      <name val="Calibri"/>
      <family val="2"/>
      <scheme val="minor"/>
    </font>
    <font>
      <b/>
      <sz val="11"/>
      <color rgb="FF000000"/>
      <name val="Calibri"/>
      <family val="2"/>
      <scheme val="minor"/>
    </font>
    <font>
      <sz val="9"/>
      <color rgb="FFFF0000"/>
      <name val="Calibri"/>
      <family val="2"/>
      <scheme val="minor"/>
    </font>
    <font>
      <sz val="11"/>
      <color rgb="FF000000"/>
      <name val="Calibri"/>
      <family val="2"/>
      <scheme val="minor"/>
    </font>
    <font>
      <sz val="12"/>
      <color theme="1"/>
      <name val="Calibri"/>
      <family val="2"/>
      <scheme val="minor"/>
    </font>
    <font>
      <sz val="9"/>
      <color rgb="FF00000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0"/>
      <color rgb="FF000000"/>
      <name val="Calibri"/>
      <family val="2"/>
      <scheme val="minor"/>
    </font>
    <font>
      <sz val="10"/>
      <color rgb="FF000000"/>
      <name val="Times New Roman"/>
      <family val="1"/>
    </font>
    <font>
      <u/>
      <sz val="11"/>
      <color theme="10"/>
      <name val="Calibri"/>
      <family val="2"/>
      <scheme val="minor"/>
    </font>
    <font>
      <b/>
      <sz val="10"/>
      <color theme="1"/>
      <name val="Calibri"/>
      <family val="2"/>
      <scheme val="minor"/>
    </font>
    <font>
      <sz val="11"/>
      <color rgb="FFFF0000"/>
      <name val="Calibri"/>
      <family val="2"/>
      <scheme val="minor"/>
    </font>
    <font>
      <b/>
      <sz val="9"/>
      <name val="Calibri"/>
      <family val="2"/>
      <scheme val="minor"/>
    </font>
    <font>
      <b/>
      <sz val="9"/>
      <color theme="1"/>
      <name val="Calibri"/>
      <family val="2"/>
      <scheme val="minor"/>
    </font>
    <font>
      <sz val="9"/>
      <color indexed="10"/>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u/>
      <sz val="10"/>
      <color theme="10"/>
      <name val="Arial"/>
      <family val="2"/>
    </font>
    <font>
      <sz val="8"/>
      <name val="Calibri"/>
      <family val="2"/>
      <scheme val="minor"/>
    </font>
    <font>
      <b/>
      <vertAlign val="superscript"/>
      <sz val="10"/>
      <color theme="1"/>
      <name val="Calibri"/>
      <family val="2"/>
      <scheme val="minor"/>
    </font>
    <font>
      <vertAlign val="superscript"/>
      <sz val="10"/>
      <color theme="1"/>
      <name val="Calibri"/>
      <family val="2"/>
      <scheme val="minor"/>
    </font>
    <font>
      <b/>
      <sz val="10"/>
      <color rgb="FFFF0000"/>
      <name val="Calibri"/>
      <family val="2"/>
      <scheme val="minor"/>
    </font>
    <font>
      <sz val="10"/>
      <color rgb="FFFF0000"/>
      <name val="Calibri"/>
      <family val="2"/>
      <scheme val="minor"/>
    </font>
    <font>
      <b/>
      <sz val="10"/>
      <color rgb="FF000000"/>
      <name val="Calibri"/>
      <family val="2"/>
      <scheme val="minor"/>
    </font>
    <font>
      <sz val="11"/>
      <color rgb="FFFFFFFF"/>
      <name val="Calibri"/>
      <family val="2"/>
      <scheme val="minor"/>
    </font>
    <font>
      <b/>
      <vertAlign val="superscript"/>
      <sz val="10"/>
      <name val="Calibri"/>
      <family val="2"/>
      <scheme val="minor"/>
    </font>
    <font>
      <b/>
      <vertAlign val="superscript"/>
      <sz val="10"/>
      <color rgb="FF000000"/>
      <name val="Calibri"/>
      <family val="2"/>
      <scheme val="minor"/>
    </font>
    <font>
      <sz val="10"/>
      <color rgb="FF4472C4"/>
      <name val="Calibri"/>
      <family val="2"/>
      <scheme val="minor"/>
    </font>
    <font>
      <sz val="11"/>
      <color rgb="FF242424"/>
      <name val="Calibri"/>
      <family val="2"/>
      <scheme val="minor"/>
    </font>
    <font>
      <vertAlign val="superscript"/>
      <sz val="10"/>
      <color rgb="FF000000"/>
      <name val="Calibri"/>
      <family val="2"/>
      <scheme val="minor"/>
    </font>
    <font>
      <vertAlign val="superscript"/>
      <sz val="10"/>
      <name val="Calibri"/>
      <family val="2"/>
      <scheme val="minor"/>
    </font>
    <font>
      <u/>
      <sz val="10"/>
      <color theme="10"/>
      <name val="Calibri"/>
      <family val="2"/>
      <scheme val="minor"/>
    </font>
    <font>
      <b/>
      <sz val="12"/>
      <color rgb="FF000000"/>
      <name val="Calibri"/>
      <family val="2"/>
      <scheme val="minor"/>
    </font>
    <font>
      <b/>
      <sz val="16"/>
      <color theme="1"/>
      <name val="Calibri"/>
      <family val="2"/>
      <scheme val="minor"/>
    </font>
    <font>
      <vertAlign val="subscript"/>
      <sz val="10"/>
      <name val="Calibri"/>
      <family val="2"/>
      <scheme val="minor"/>
    </font>
    <font>
      <b/>
      <sz val="11"/>
      <color rgb="FF00699C"/>
      <name val="Calibri"/>
      <family val="2"/>
      <scheme val="minor"/>
    </font>
    <font>
      <sz val="10"/>
      <color rgb="FF00699C"/>
      <name val="Calibri"/>
      <family val="2"/>
      <scheme val="minor"/>
    </font>
    <font>
      <sz val="11"/>
      <color rgb="FF00699C"/>
      <name val="Calibri"/>
      <family val="2"/>
      <scheme val="minor"/>
    </font>
    <font>
      <b/>
      <sz val="11"/>
      <color rgb="FF0B4875"/>
      <name val="Calibri"/>
      <family val="2"/>
      <scheme val="minor"/>
    </font>
    <font>
      <b/>
      <sz val="18"/>
      <color rgb="FF00699C"/>
      <name val="Calibri"/>
      <family val="2"/>
      <scheme val="minor"/>
    </font>
    <font>
      <b/>
      <vertAlign val="superscript"/>
      <sz val="11"/>
      <color rgb="FF0B4875"/>
      <name val="Calibri"/>
      <family val="2"/>
      <scheme val="minor"/>
    </font>
    <font>
      <b/>
      <sz val="10"/>
      <color rgb="FF0B4875"/>
      <name val="Calibri"/>
      <family val="2"/>
      <scheme val="minor"/>
    </font>
    <font>
      <b/>
      <vertAlign val="superscript"/>
      <sz val="10"/>
      <color rgb="FF0B4875"/>
      <name val="Calibri"/>
      <family val="2"/>
      <scheme val="minor"/>
    </font>
    <font>
      <sz val="10"/>
      <color rgb="FF0B4875"/>
      <name val="Calibri"/>
      <family val="2"/>
      <scheme val="minor"/>
    </font>
    <font>
      <b/>
      <vertAlign val="subscript"/>
      <sz val="10"/>
      <color rgb="FF0B4875"/>
      <name val="Calibri"/>
      <family val="2"/>
      <scheme val="minor"/>
    </font>
    <font>
      <sz val="18"/>
      <color theme="1"/>
      <name val="Calibri"/>
      <family val="2"/>
      <scheme val="minor"/>
    </font>
    <font>
      <b/>
      <sz val="22"/>
      <color rgb="FF00699C"/>
      <name val="Calibri"/>
      <family val="2"/>
      <scheme val="minor"/>
    </font>
    <font>
      <b/>
      <sz val="22"/>
      <color rgb="FF0B4875"/>
      <name val="Calibri"/>
      <family val="2"/>
      <scheme val="minor"/>
    </font>
    <font>
      <u/>
      <sz val="9"/>
      <color rgb="FF00699C"/>
      <name val="Calibri"/>
      <family val="2"/>
      <scheme val="minor"/>
    </font>
    <font>
      <sz val="11"/>
      <color theme="0"/>
      <name val="Calibri"/>
      <family val="2"/>
      <scheme val="minor"/>
    </font>
    <font>
      <i/>
      <sz val="11"/>
      <color theme="1"/>
      <name val="Calibri"/>
      <family val="2"/>
      <scheme val="minor"/>
    </font>
    <font>
      <i/>
      <sz val="12"/>
      <color theme="1"/>
      <name val="Calibri"/>
      <family val="2"/>
      <scheme val="minor"/>
    </font>
    <font>
      <sz val="11"/>
      <name val="Calibri"/>
      <family val="2"/>
      <scheme val="minor"/>
    </font>
    <font>
      <sz val="11"/>
      <color theme="1"/>
      <name val="Arial Nova Light"/>
      <family val="2"/>
    </font>
    <font>
      <vertAlign val="subscript"/>
      <sz val="9"/>
      <name val="Calibri"/>
      <family val="2"/>
      <scheme val="minor"/>
    </font>
    <font>
      <b/>
      <sz val="10"/>
      <color theme="8" tint="-0.499984740745262"/>
      <name val="Calibri"/>
      <family val="2"/>
      <scheme val="minor"/>
    </font>
    <font>
      <vertAlign val="subscript"/>
      <sz val="10"/>
      <color theme="1"/>
      <name val="Calibri"/>
      <family val="2"/>
      <scheme val="minor"/>
    </font>
    <font>
      <sz val="8"/>
      <color theme="1" tint="0.499984740745262"/>
      <name val="Calibri"/>
      <family val="2"/>
      <scheme val="minor"/>
    </font>
    <font>
      <sz val="8"/>
      <color theme="1"/>
      <name val="Calibri"/>
      <family val="2"/>
      <scheme val="minor"/>
    </font>
    <font>
      <b/>
      <sz val="9"/>
      <color rgb="FFD6002A"/>
      <name val="Calibri"/>
      <family val="2"/>
      <scheme val="minor"/>
    </font>
    <font>
      <sz val="9"/>
      <color theme="1" tint="0.499984740745262"/>
      <name val="Calibri"/>
      <family val="2"/>
      <scheme val="minor"/>
    </font>
    <font>
      <b/>
      <sz val="9"/>
      <color rgb="FF000000"/>
      <name val="Calibri"/>
      <family val="2"/>
      <scheme val="minor"/>
    </font>
    <font>
      <sz val="11"/>
      <color theme="4" tint="-0.499984740745262"/>
      <name val="Calibri"/>
      <family val="2"/>
      <scheme val="minor"/>
    </font>
    <font>
      <b/>
      <sz val="10"/>
      <color rgb="FF00699C"/>
      <name val="Calibri"/>
      <family val="2"/>
      <scheme val="minor"/>
    </font>
    <font>
      <i/>
      <sz val="10"/>
      <color rgb="FF000000"/>
      <name val="Calibri"/>
      <family val="2"/>
      <scheme val="minor"/>
    </font>
    <font>
      <b/>
      <sz val="12"/>
      <color rgb="FF242424"/>
      <name val="Calibri"/>
      <family val="2"/>
      <scheme val="minor"/>
    </font>
    <font>
      <sz val="10"/>
      <color rgb="FF000000"/>
      <name val="Aptos Narrow"/>
      <family val="2"/>
    </font>
    <font>
      <b/>
      <sz val="11"/>
      <color rgb="FFC00000"/>
      <name val="Calibri"/>
      <family val="2"/>
      <scheme val="minor"/>
    </font>
    <font>
      <sz val="10"/>
      <color rgb="FF000000"/>
      <name val="Calibri"/>
      <family val="2"/>
    </font>
    <font>
      <b/>
      <sz val="10"/>
      <color rgb="FF0B4875"/>
      <name val="Calibri (Body)"/>
    </font>
    <font>
      <sz val="10"/>
      <name val="Calibri"/>
      <family val="2"/>
    </font>
    <font>
      <sz val="10"/>
      <color theme="1"/>
      <name val="Calibri"/>
      <family val="2"/>
    </font>
    <font>
      <vertAlign val="superscript"/>
      <sz val="10"/>
      <color rgb="FF000000"/>
      <name val="Aptos Narrow"/>
      <family val="2"/>
    </font>
    <font>
      <b/>
      <vertAlign val="subscript"/>
      <sz val="11"/>
      <color theme="1"/>
      <name val="Calibri"/>
      <family val="2"/>
      <scheme val="minor"/>
    </font>
    <font>
      <b/>
      <sz val="12"/>
      <color rgb="FF00699C"/>
      <name val="Calibri"/>
      <family val="2"/>
      <scheme val="minor"/>
    </font>
    <font>
      <u/>
      <sz val="12"/>
      <color theme="10"/>
      <name val="Calibri"/>
      <family val="2"/>
      <scheme val="minor"/>
    </font>
    <font>
      <sz val="12"/>
      <color theme="1"/>
      <name val="Calibri"/>
      <family val="2"/>
    </font>
    <font>
      <b/>
      <u/>
      <sz val="14"/>
      <color theme="1"/>
      <name val="Calibri"/>
      <family val="2"/>
      <scheme val="minor"/>
    </font>
    <font>
      <sz val="13"/>
      <name val="Calibri"/>
      <family val="2"/>
      <scheme val="minor"/>
    </font>
    <font>
      <sz val="13"/>
      <color theme="1"/>
      <name val="Calibri"/>
      <family val="2"/>
      <scheme val="minor"/>
    </font>
    <font>
      <b/>
      <vertAlign val="superscript"/>
      <sz val="10"/>
      <color rgb="FF0B4875"/>
      <name val="Calibri (Body)"/>
    </font>
    <font>
      <b/>
      <sz val="14"/>
      <color rgb="FF00699C"/>
      <name val="Calibri"/>
      <family val="2"/>
      <scheme val="minor"/>
    </font>
    <font>
      <u/>
      <sz val="12"/>
      <color rgb="FF0563C1"/>
      <name val="Calibri"/>
      <family val="2"/>
      <scheme val="minor"/>
    </font>
    <font>
      <u/>
      <sz val="11"/>
      <color rgb="FF0563C1"/>
      <name val="Calibri"/>
      <family val="2"/>
      <scheme val="minor"/>
    </font>
    <font>
      <sz val="11"/>
      <color rgb="FF0563C1"/>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rgb="FFEAEEF3"/>
        <bgColor indexed="64"/>
      </patternFill>
    </fill>
    <fill>
      <patternFill patternType="solid">
        <fgColor rgb="FFEAEEF3"/>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7"/>
        <bgColor indexed="64"/>
      </patternFill>
    </fill>
    <fill>
      <patternFill patternType="solid">
        <fgColor rgb="FF00B0F0"/>
        <bgColor indexed="64"/>
      </patternFill>
    </fill>
    <fill>
      <patternFill patternType="solid">
        <fgColor theme="0"/>
        <bgColor rgb="FF000000"/>
      </patternFill>
    </fill>
    <fill>
      <patternFill patternType="solid">
        <fgColor theme="0" tint="-4.9989318521683403E-2"/>
        <bgColor indexed="64"/>
      </patternFill>
    </fill>
  </fills>
  <borders count="10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99AAC3"/>
      </left>
      <right style="thin">
        <color rgb="FF99AAC3"/>
      </right>
      <top style="thin">
        <color rgb="FF99AAC3"/>
      </top>
      <bottom style="thin">
        <color rgb="FF99AAC3"/>
      </bottom>
      <diagonal/>
    </border>
    <border>
      <left style="thin">
        <color rgb="FF99AAC3"/>
      </left>
      <right style="thin">
        <color rgb="FF99AAC3"/>
      </right>
      <top style="thin">
        <color rgb="FF99AAC3"/>
      </top>
      <bottom/>
      <diagonal/>
    </border>
    <border>
      <left style="thin">
        <color rgb="FF99AAC3"/>
      </left>
      <right/>
      <top style="thin">
        <color rgb="FF99AAC3"/>
      </top>
      <bottom style="thin">
        <color rgb="FF99AAC3"/>
      </bottom>
      <diagonal/>
    </border>
    <border>
      <left/>
      <right/>
      <top style="thin">
        <color rgb="FF99AAC3"/>
      </top>
      <bottom style="thin">
        <color rgb="FF99AAC3"/>
      </bottom>
      <diagonal/>
    </border>
    <border>
      <left/>
      <right style="thin">
        <color rgb="FF99AAC3"/>
      </right>
      <top style="thin">
        <color rgb="FF99AAC3"/>
      </top>
      <bottom style="thin">
        <color rgb="FF99AAC3"/>
      </bottom>
      <diagonal/>
    </border>
    <border>
      <left style="thin">
        <color rgb="FF99AAC3"/>
      </left>
      <right style="thin">
        <color rgb="FF99AAC3"/>
      </right>
      <top style="thin">
        <color rgb="FF99AAC3"/>
      </top>
      <bottom style="medium">
        <color rgb="FF99AAC3"/>
      </bottom>
      <diagonal/>
    </border>
    <border>
      <left style="medium">
        <color rgb="FF99AAC3"/>
      </left>
      <right style="thin">
        <color rgb="FF99AAC3"/>
      </right>
      <top style="medium">
        <color rgb="FF99AAC3"/>
      </top>
      <bottom style="medium">
        <color rgb="FF99AAC3"/>
      </bottom>
      <diagonal/>
    </border>
    <border>
      <left style="thin">
        <color rgb="FF99AAC3"/>
      </left>
      <right style="thin">
        <color rgb="FF99AAC3"/>
      </right>
      <top style="medium">
        <color rgb="FF99AAC3"/>
      </top>
      <bottom style="medium">
        <color rgb="FF99AAC3"/>
      </bottom>
      <diagonal/>
    </border>
    <border>
      <left style="thin">
        <color rgb="FF99AAC3"/>
      </left>
      <right style="medium">
        <color rgb="FF99AAC3"/>
      </right>
      <top style="medium">
        <color rgb="FF99AAC3"/>
      </top>
      <bottom style="medium">
        <color rgb="FF99AAC3"/>
      </bottom>
      <diagonal/>
    </border>
    <border>
      <left style="thin">
        <color rgb="FF99AAC3"/>
      </left>
      <right style="thin">
        <color rgb="FF99AAC3"/>
      </right>
      <top/>
      <bottom style="thin">
        <color rgb="FF99AAC3"/>
      </bottom>
      <diagonal/>
    </border>
    <border>
      <left style="medium">
        <color rgb="FF99AAC3"/>
      </left>
      <right style="thin">
        <color rgb="FF99AAC3"/>
      </right>
      <top style="medium">
        <color rgb="FF99AAC3"/>
      </top>
      <bottom style="thin">
        <color rgb="FF99AAC3"/>
      </bottom>
      <diagonal/>
    </border>
    <border>
      <left style="thin">
        <color rgb="FF99AAC3"/>
      </left>
      <right style="thin">
        <color rgb="FF99AAC3"/>
      </right>
      <top style="medium">
        <color rgb="FF99AAC3"/>
      </top>
      <bottom style="thin">
        <color rgb="FF99AAC3"/>
      </bottom>
      <diagonal/>
    </border>
    <border>
      <left style="medium">
        <color rgb="FF99AAC3"/>
      </left>
      <right style="thin">
        <color rgb="FF99AAC3"/>
      </right>
      <top style="thin">
        <color rgb="FF99AAC3"/>
      </top>
      <bottom style="medium">
        <color rgb="FF99AAC3"/>
      </bottom>
      <diagonal/>
    </border>
    <border>
      <left/>
      <right/>
      <top/>
      <bottom style="thin">
        <color rgb="FF99AAC3"/>
      </bottom>
      <diagonal/>
    </border>
    <border>
      <left style="thin">
        <color rgb="FF99AAC3"/>
      </left>
      <right style="thin">
        <color rgb="FF99AAC3"/>
      </right>
      <top/>
      <bottom/>
      <diagonal/>
    </border>
    <border>
      <left style="medium">
        <color rgb="FF99AAC3"/>
      </left>
      <right style="thin">
        <color rgb="FF99AAC3"/>
      </right>
      <top style="thin">
        <color rgb="FF99AAC3"/>
      </top>
      <bottom style="thin">
        <color rgb="FF99AAC3"/>
      </bottom>
      <diagonal/>
    </border>
    <border>
      <left style="thin">
        <color rgb="FF99AAC3"/>
      </left>
      <right style="medium">
        <color rgb="FF99AAC3"/>
      </right>
      <top style="thin">
        <color rgb="FF99AAC3"/>
      </top>
      <bottom style="thin">
        <color rgb="FF99AAC3"/>
      </bottom>
      <diagonal/>
    </border>
    <border>
      <left/>
      <right/>
      <top style="thin">
        <color theme="0"/>
      </top>
      <bottom style="thin">
        <color theme="0"/>
      </bottom>
      <diagonal/>
    </border>
    <border>
      <left style="thin">
        <color rgb="FF99AAC3"/>
      </left>
      <right/>
      <top style="thin">
        <color rgb="FF99AAC3"/>
      </top>
      <bottom style="medium">
        <color rgb="FF99AAC3"/>
      </bottom>
      <diagonal/>
    </border>
    <border>
      <left/>
      <right/>
      <top style="thin">
        <color rgb="FF99AAC3"/>
      </top>
      <bottom style="medium">
        <color rgb="FF99AAC3"/>
      </bottom>
      <diagonal/>
    </border>
    <border>
      <left/>
      <right style="thin">
        <color rgb="FF99AAC3"/>
      </right>
      <top style="thin">
        <color rgb="FF99AAC3"/>
      </top>
      <bottom style="medium">
        <color rgb="FF99AAC3"/>
      </bottom>
      <diagonal/>
    </border>
    <border>
      <left style="medium">
        <color rgb="FF99AAC3"/>
      </left>
      <right/>
      <top style="medium">
        <color rgb="FF99AAC3"/>
      </top>
      <bottom style="medium">
        <color rgb="FF99AAC3"/>
      </bottom>
      <diagonal/>
    </border>
    <border>
      <left/>
      <right/>
      <top style="medium">
        <color rgb="FF99AAC3"/>
      </top>
      <bottom style="medium">
        <color rgb="FF99AAC3"/>
      </bottom>
      <diagonal/>
    </border>
    <border>
      <left/>
      <right style="thin">
        <color rgb="FF99AAC3"/>
      </right>
      <top style="medium">
        <color rgb="FF99AAC3"/>
      </top>
      <bottom style="medium">
        <color rgb="FF99AAC3"/>
      </bottom>
      <diagonal/>
    </border>
    <border>
      <left/>
      <right style="thin">
        <color rgb="FF99AAC3"/>
      </right>
      <top style="thin">
        <color rgb="FF99AAC3"/>
      </top>
      <bottom/>
      <diagonal/>
    </border>
    <border>
      <left style="thin">
        <color rgb="FF99AAC3"/>
      </left>
      <right style="medium">
        <color rgb="FF99AAC3"/>
      </right>
      <top style="thin">
        <color rgb="FF99AAC3"/>
      </top>
      <bottom/>
      <diagonal/>
    </border>
    <border>
      <left style="thin">
        <color rgb="FF99AAC3"/>
      </left>
      <right/>
      <top style="thin">
        <color rgb="FF99AAC3"/>
      </top>
      <bottom/>
      <diagonal/>
    </border>
    <border>
      <left style="thin">
        <color rgb="FF99AAC3"/>
      </left>
      <right/>
      <top style="medium">
        <color rgb="FF99AAC3"/>
      </top>
      <bottom style="medium">
        <color rgb="FF99AAC3"/>
      </bottom>
      <diagonal/>
    </border>
    <border>
      <left/>
      <right style="thin">
        <color rgb="FF99AAC3"/>
      </right>
      <top/>
      <bottom style="medium">
        <color rgb="FF99AAC3"/>
      </bottom>
      <diagonal/>
    </border>
    <border>
      <left/>
      <right style="thin">
        <color rgb="FF99AAC3"/>
      </right>
      <top style="medium">
        <color rgb="FF99AAC3"/>
      </top>
      <bottom/>
      <diagonal/>
    </border>
    <border>
      <left/>
      <right style="thin">
        <color rgb="FF99AAC3"/>
      </right>
      <top/>
      <bottom style="thin">
        <color rgb="FF99AAC3"/>
      </bottom>
      <diagonal/>
    </border>
    <border>
      <left style="thin">
        <color rgb="FF99AAC3"/>
      </left>
      <right/>
      <top/>
      <bottom style="thin">
        <color rgb="FF99AAC3"/>
      </bottom>
      <diagonal/>
    </border>
    <border>
      <left style="thin">
        <color rgb="FF99AAC3"/>
      </left>
      <right/>
      <top/>
      <bottom style="medium">
        <color rgb="FF99AAC3"/>
      </bottom>
      <diagonal/>
    </border>
    <border>
      <left/>
      <right/>
      <top style="thin">
        <color theme="0"/>
      </top>
      <bottom/>
      <diagonal/>
    </border>
    <border>
      <left/>
      <right style="thin">
        <color theme="0"/>
      </right>
      <top style="thin">
        <color theme="0"/>
      </top>
      <bottom/>
      <diagonal/>
    </border>
    <border>
      <left style="thin">
        <color rgb="FF99AAC3"/>
      </left>
      <right style="thin">
        <color rgb="FF99AAC3"/>
      </right>
      <top style="medium">
        <color rgb="FF99AAC3"/>
      </top>
      <bottom/>
      <diagonal/>
    </border>
    <border>
      <left style="thin">
        <color rgb="FF99AAC3"/>
      </left>
      <right/>
      <top/>
      <bottom/>
      <diagonal/>
    </border>
    <border>
      <left style="thin">
        <color rgb="FF99AAC3"/>
      </left>
      <right style="thin">
        <color rgb="FF99AAC3"/>
      </right>
      <top/>
      <bottom style="medium">
        <color rgb="FF99AAC3"/>
      </bottom>
      <diagonal/>
    </border>
    <border>
      <left style="thin">
        <color theme="0"/>
      </left>
      <right/>
      <top style="medium">
        <color rgb="FF99AAC3"/>
      </top>
      <bottom style="thin">
        <color theme="0"/>
      </bottom>
      <diagonal/>
    </border>
    <border>
      <left/>
      <right/>
      <top style="medium">
        <color rgb="FF99AAC3"/>
      </top>
      <bottom style="thin">
        <color theme="0"/>
      </bottom>
      <diagonal/>
    </border>
    <border>
      <left/>
      <right style="thin">
        <color theme="0"/>
      </right>
      <top/>
      <bottom style="thin">
        <color theme="0"/>
      </bottom>
      <diagonal/>
    </border>
    <border>
      <left/>
      <right style="thin">
        <color theme="0"/>
      </right>
      <top/>
      <bottom/>
      <diagonal/>
    </border>
    <border>
      <left/>
      <right/>
      <top style="thin">
        <color rgb="FF99AAC3"/>
      </top>
      <bottom/>
      <diagonal/>
    </border>
    <border>
      <left/>
      <right/>
      <top/>
      <bottom style="thin">
        <color theme="0"/>
      </bottom>
      <diagonal/>
    </border>
    <border>
      <left style="thin">
        <color theme="0"/>
      </left>
      <right/>
      <top/>
      <bottom style="thin">
        <color theme="0"/>
      </bottom>
      <diagonal/>
    </border>
    <border>
      <left style="thin">
        <color rgb="FF99AAC3"/>
      </left>
      <right/>
      <top style="thin">
        <color theme="0"/>
      </top>
      <bottom style="thin">
        <color theme="0"/>
      </bottom>
      <diagonal/>
    </border>
    <border>
      <left style="thin">
        <color theme="0"/>
      </left>
      <right/>
      <top style="thin">
        <color theme="0"/>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theme="0"/>
      </left>
      <right/>
      <top/>
      <bottom/>
      <diagonal/>
    </border>
    <border>
      <left style="thin">
        <color theme="0"/>
      </left>
      <right/>
      <top style="thin">
        <color rgb="FF99AAC3"/>
      </top>
      <bottom style="thin">
        <color theme="0"/>
      </bottom>
      <diagonal/>
    </border>
    <border>
      <left/>
      <right/>
      <top style="thin">
        <color rgb="FF99AAC3"/>
      </top>
      <bottom style="thin">
        <color theme="0"/>
      </bottom>
      <diagonal/>
    </border>
    <border>
      <left style="thin">
        <color theme="0"/>
      </left>
      <right/>
      <top style="medium">
        <color rgb="FF99AAC3"/>
      </top>
      <bottom/>
      <diagonal/>
    </border>
    <border>
      <left/>
      <right/>
      <top style="medium">
        <color rgb="FF99AAC3"/>
      </top>
      <bottom/>
      <diagonal/>
    </border>
    <border>
      <left/>
      <right style="thin">
        <color theme="0"/>
      </right>
      <top style="medium">
        <color rgb="FF99AAC3"/>
      </top>
      <bottom/>
      <diagonal/>
    </border>
    <border>
      <left/>
      <right style="thin">
        <color theme="0"/>
      </right>
      <top style="thin">
        <color rgb="FFFFFFFF"/>
      </top>
      <bottom style="thin">
        <color rgb="FFFFFFFF"/>
      </bottom>
      <diagonal/>
    </border>
    <border>
      <left style="thin">
        <color rgb="FFFFFFFF"/>
      </left>
      <right/>
      <top/>
      <bottom style="thin">
        <color theme="0"/>
      </bottom>
      <diagonal/>
    </border>
    <border>
      <left style="thin">
        <color theme="0"/>
      </left>
      <right/>
      <top style="thin">
        <color rgb="FF99AAC3"/>
      </top>
      <bottom/>
      <diagonal/>
    </border>
    <border>
      <left/>
      <right style="thin">
        <color theme="0"/>
      </right>
      <top style="thin">
        <color rgb="FF99AAC3"/>
      </top>
      <bottom/>
      <diagonal/>
    </border>
    <border>
      <left style="thin">
        <color rgb="FFFFFFFF"/>
      </left>
      <right/>
      <top/>
      <bottom/>
      <diagonal/>
    </border>
    <border>
      <left style="thin">
        <color theme="0"/>
      </left>
      <right/>
      <top/>
      <bottom style="thin">
        <color rgb="FFFFFFFF"/>
      </bottom>
      <diagonal/>
    </border>
    <border>
      <left/>
      <right/>
      <top/>
      <bottom style="thin">
        <color rgb="FFFFFFFF"/>
      </bottom>
      <diagonal/>
    </border>
    <border>
      <left/>
      <right style="thin">
        <color theme="0"/>
      </right>
      <top/>
      <bottom style="thin">
        <color rgb="FFFFFFFF"/>
      </bottom>
      <diagonal/>
    </border>
    <border>
      <left/>
      <right style="thin">
        <color theme="0"/>
      </right>
      <top style="medium">
        <color rgb="FF99AAC3"/>
      </top>
      <bottom style="thin">
        <color theme="0"/>
      </bottom>
      <diagonal/>
    </border>
    <border>
      <left style="thin">
        <color rgb="FF99AAC3"/>
      </left>
      <right/>
      <top style="medium">
        <color rgb="FF99AAC3"/>
      </top>
      <bottom/>
      <diagonal/>
    </border>
    <border diagonalUp="1">
      <left style="thin">
        <color rgb="FF99AAC3"/>
      </left>
      <right style="thin">
        <color rgb="FF99AAC3"/>
      </right>
      <top style="thin">
        <color rgb="FF99AAC3"/>
      </top>
      <bottom style="thin">
        <color rgb="FF99AAC3"/>
      </bottom>
      <diagonal style="thin">
        <color rgb="FF99AAC3"/>
      </diagonal>
    </border>
    <border diagonalUp="1">
      <left style="thin">
        <color rgb="FF99AAC3"/>
      </left>
      <right style="thin">
        <color rgb="FF99AAC3"/>
      </right>
      <top style="thin">
        <color rgb="FF99AAC3"/>
      </top>
      <bottom/>
      <diagonal style="thin">
        <color rgb="FF99AAC3"/>
      </diagonal>
    </border>
    <border diagonalUp="1">
      <left style="thin">
        <color rgb="FF99AAC3"/>
      </left>
      <right style="thin">
        <color rgb="FF99AAC3"/>
      </right>
      <top/>
      <bottom/>
      <diagonal style="thin">
        <color rgb="FF99AAC3"/>
      </diagonal>
    </border>
    <border diagonalUp="1">
      <left style="thin">
        <color rgb="FF99AAC3"/>
      </left>
      <right style="thin">
        <color rgb="FF99AAC3"/>
      </right>
      <top/>
      <bottom style="thin">
        <color rgb="FF99AAC3"/>
      </bottom>
      <diagonal style="thin">
        <color rgb="FF99AAC3"/>
      </diagonal>
    </border>
    <border diagonalUp="1">
      <left style="thin">
        <color rgb="FF99AAC3"/>
      </left>
      <right style="thin">
        <color rgb="FF99AAC3"/>
      </right>
      <top/>
      <bottom style="medium">
        <color rgb="FF99AAC3"/>
      </bottom>
      <diagonal style="thin">
        <color rgb="FF99AAC3"/>
      </diagonal>
    </border>
    <border>
      <left style="thin">
        <color rgb="FF99AAC3"/>
      </left>
      <right/>
      <top style="medium">
        <color rgb="FF99AAC3"/>
      </top>
      <bottom style="thin">
        <color rgb="FF99AAC3"/>
      </bottom>
      <diagonal/>
    </border>
    <border>
      <left/>
      <right/>
      <top style="medium">
        <color rgb="FF99AAC3"/>
      </top>
      <bottom style="thin">
        <color rgb="FF99AAC3"/>
      </bottom>
      <diagonal/>
    </border>
    <border>
      <left/>
      <right style="thin">
        <color rgb="FF99AAC3"/>
      </right>
      <top style="medium">
        <color rgb="FF99AAC3"/>
      </top>
      <bottom style="thin">
        <color rgb="FF99AAC3"/>
      </bottom>
      <diagonal/>
    </border>
    <border>
      <left style="thin">
        <color theme="3" tint="0.749961851863155"/>
      </left>
      <right/>
      <top style="thin">
        <color theme="3" tint="0.749961851863155"/>
      </top>
      <bottom style="thin">
        <color theme="3" tint="0.749961851863155"/>
      </bottom>
      <diagonal/>
    </border>
    <border>
      <left/>
      <right/>
      <top style="thin">
        <color theme="3" tint="0.749961851863155"/>
      </top>
      <bottom style="thin">
        <color theme="3" tint="0.749961851863155"/>
      </bottom>
      <diagonal/>
    </border>
    <border>
      <left/>
      <right style="thin">
        <color theme="3" tint="0.749961851863155"/>
      </right>
      <top style="thin">
        <color theme="3" tint="0.749961851863155"/>
      </top>
      <bottom style="thin">
        <color theme="3" tint="0.749961851863155"/>
      </bottom>
      <diagonal/>
    </border>
    <border>
      <left style="medium">
        <color rgb="FF99AAC3"/>
      </left>
      <right style="thin">
        <color rgb="FF99AAC3"/>
      </right>
      <top style="medium">
        <color rgb="FF99AAC3"/>
      </top>
      <bottom/>
      <diagonal/>
    </border>
    <border>
      <left style="medium">
        <color rgb="FF99AAC3"/>
      </left>
      <right style="thin">
        <color rgb="FF99AAC3"/>
      </right>
      <top/>
      <bottom style="medium">
        <color rgb="FF99AAC3"/>
      </bottom>
      <diagonal/>
    </border>
    <border>
      <left style="medium">
        <color rgb="FF99AAC3"/>
      </left>
      <right style="thin">
        <color rgb="FF99AAC3"/>
      </right>
      <top/>
      <bottom/>
      <diagonal/>
    </border>
    <border>
      <left style="thin">
        <color rgb="FF99AAC3"/>
      </left>
      <right style="thin">
        <color rgb="FF99AAC3"/>
      </right>
      <top style="thin">
        <color rgb="FF99AAC3"/>
      </top>
      <bottom style="thin">
        <color theme="3" tint="0.39997558519241921"/>
      </bottom>
      <diagonal/>
    </border>
    <border>
      <left style="thin">
        <color rgb="FF99AAC3"/>
      </left>
      <right style="thin">
        <color theme="3" tint="0.39997558519241921"/>
      </right>
      <top style="thin">
        <color theme="3" tint="0.39997558519241921"/>
      </top>
      <bottom style="thin">
        <color rgb="FF99AAC3"/>
      </bottom>
      <diagonal/>
    </border>
    <border>
      <left/>
      <right style="thin">
        <color theme="3" tint="0.39997558519241921"/>
      </right>
      <top style="thin">
        <color rgb="FF99AAC3"/>
      </top>
      <bottom style="thin">
        <color rgb="FF99AAC3"/>
      </bottom>
      <diagonal/>
    </border>
    <border>
      <left style="thin">
        <color rgb="FF99AAC3"/>
      </left>
      <right style="thin">
        <color rgb="FF99AAC3"/>
      </right>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right style="thin">
        <color theme="0"/>
      </right>
      <top style="thin">
        <color rgb="FF99AAC3"/>
      </top>
      <bottom style="thin">
        <color theme="0"/>
      </bottom>
      <diagonal/>
    </border>
    <border diagonalUp="1">
      <left style="thin">
        <color rgb="FF99AAC3"/>
      </left>
      <right style="medium">
        <color rgb="FF99AAC3"/>
      </right>
      <top style="medium">
        <color rgb="FF99AAC3"/>
      </top>
      <bottom style="medium">
        <color rgb="FF99AAC3"/>
      </bottom>
      <diagonal style="thin">
        <color rgb="FF99AAC3"/>
      </diagonal>
    </border>
    <border diagonalUp="1">
      <left style="thin">
        <color rgb="FF99AAC3"/>
      </left>
      <right style="medium">
        <color rgb="FF99AAC3"/>
      </right>
      <top style="medium">
        <color rgb="FF99AAC3"/>
      </top>
      <bottom style="thin">
        <color rgb="FF99AAC3"/>
      </bottom>
      <diagonal style="thin">
        <color rgb="FF99AAC3"/>
      </diagonal>
    </border>
    <border diagonalUp="1">
      <left style="thin">
        <color rgb="FF99AAC3"/>
      </left>
      <right style="thin">
        <color rgb="FF99AAC3"/>
      </right>
      <top style="thin">
        <color rgb="FF99AAC3"/>
      </top>
      <bottom style="medium">
        <color rgb="FF99AAC3"/>
      </bottom>
      <diagonal style="thin">
        <color rgb="FF99AAC3"/>
      </diagonal>
    </border>
    <border>
      <left style="thin">
        <color rgb="FF99AAC3"/>
      </left>
      <right style="medium">
        <color rgb="FF99AAC3"/>
      </right>
      <top style="thin">
        <color rgb="FF99AAC3"/>
      </top>
      <bottom style="medium">
        <color rgb="FF99AAC3"/>
      </bottom>
      <diagonal/>
    </border>
    <border>
      <left style="thin">
        <color rgb="FF99AAC3"/>
      </left>
      <right style="medium">
        <color rgb="FF99AAC3"/>
      </right>
      <top style="medium">
        <color rgb="FF99AAC3"/>
      </top>
      <bottom style="thin">
        <color rgb="FF99AAC3"/>
      </bottom>
      <diagonal/>
    </border>
    <border>
      <left/>
      <right/>
      <top/>
      <bottom style="medium">
        <color rgb="FF00699C"/>
      </bottom>
      <diagonal/>
    </border>
    <border>
      <left/>
      <right style="thin">
        <color rgb="FF99AAC3"/>
      </right>
      <top/>
      <bottom/>
      <diagonal/>
    </border>
  </borders>
  <cellStyleXfs count="30">
    <xf numFmtId="0" fontId="0" fillId="0" borderId="0"/>
    <xf numFmtId="166"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7" fillId="0" borderId="0"/>
    <xf numFmtId="165" fontId="1" fillId="0" borderId="0" applyFont="0" applyFill="0" applyBorder="0" applyAlignment="0" applyProtection="0"/>
    <xf numFmtId="43" fontId="1" fillId="0" borderId="0" applyFont="0" applyFill="0" applyBorder="0" applyAlignment="0" applyProtection="0"/>
    <xf numFmtId="0" fontId="15" fillId="0" borderId="0"/>
    <xf numFmtId="0" fontId="7" fillId="0" borderId="0"/>
    <xf numFmtId="0" fontId="21" fillId="0" borderId="0"/>
    <xf numFmtId="174" fontId="1" fillId="0" borderId="0" applyFont="0" applyFill="0" applyBorder="0" applyAlignment="0" applyProtection="0"/>
    <xf numFmtId="0" fontId="22" fillId="0" borderId="0" applyNumberFormat="0" applyFill="0" applyBorder="0" applyAlignment="0" applyProtection="0"/>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NumberFormat="0" applyFill="0" applyBorder="0" applyAlignment="0" applyProtection="0"/>
    <xf numFmtId="0" fontId="33" fillId="0" borderId="0" applyNumberFormat="0" applyFill="0" applyBorder="0" applyAlignment="0" applyProtection="0"/>
    <xf numFmtId="0" fontId="28" fillId="0" borderId="0" applyBorder="0">
      <alignment wrapText="1"/>
    </xf>
    <xf numFmtId="166" fontId="1" fillId="0" borderId="0" applyFont="0" applyFill="0" applyBorder="0" applyAlignment="0" applyProtection="0"/>
    <xf numFmtId="0" fontId="69"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7" fillId="0" borderId="0"/>
    <xf numFmtId="0" fontId="7" fillId="0" borderId="0"/>
  </cellStyleXfs>
  <cellXfs count="1373">
    <xf numFmtId="0" fontId="0" fillId="0" borderId="0" xfId="0"/>
    <xf numFmtId="0" fontId="0" fillId="0" borderId="0" xfId="0" applyAlignment="1">
      <alignment vertical="center" wrapText="1"/>
    </xf>
    <xf numFmtId="0" fontId="0" fillId="2" borderId="0" xfId="0" applyFill="1" applyAlignment="1">
      <alignment vertical="center"/>
    </xf>
    <xf numFmtId="0" fontId="2" fillId="0" borderId="1" xfId="0" applyFont="1" applyBorder="1" applyAlignment="1">
      <alignment vertical="center"/>
    </xf>
    <xf numFmtId="0" fontId="6" fillId="0" borderId="1" xfId="0" applyFont="1" applyBorder="1" applyAlignment="1">
      <alignment vertical="center"/>
    </xf>
    <xf numFmtId="0" fontId="4" fillId="0" borderId="1" xfId="0" applyFont="1" applyBorder="1"/>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3" borderId="0" xfId="0" applyFill="1" applyAlignment="1">
      <alignment vertical="center"/>
    </xf>
    <xf numFmtId="0" fontId="23" fillId="0" borderId="1" xfId="0" applyFont="1" applyBorder="1" applyAlignment="1">
      <alignment vertical="center"/>
    </xf>
    <xf numFmtId="3" fontId="6" fillId="0" borderId="1" xfId="0" applyNumberFormat="1" applyFont="1" applyBorder="1" applyAlignment="1">
      <alignment vertical="center"/>
    </xf>
    <xf numFmtId="0" fontId="2" fillId="0" borderId="1" xfId="0" applyFont="1" applyBorder="1" applyAlignment="1">
      <alignment vertical="center" wrapText="1"/>
    </xf>
    <xf numFmtId="0" fontId="1" fillId="0" borderId="1" xfId="0" applyFont="1" applyBorder="1" applyAlignment="1">
      <alignment vertical="center"/>
    </xf>
    <xf numFmtId="0" fontId="12" fillId="0" borderId="1" xfId="9" applyFont="1" applyBorder="1" applyAlignment="1">
      <alignment horizontal="left" vertical="center"/>
    </xf>
    <xf numFmtId="0" fontId="14" fillId="0" borderId="1" xfId="9" applyFont="1" applyBorder="1" applyAlignment="1">
      <alignment horizontal="left" vertical="center"/>
    </xf>
    <xf numFmtId="0" fontId="20" fillId="0" borderId="1" xfId="9" applyFont="1" applyBorder="1" applyAlignment="1">
      <alignment horizontal="left" vertical="center"/>
    </xf>
    <xf numFmtId="0" fontId="16" fillId="0" borderId="1" xfId="9" applyFont="1" applyBorder="1" applyAlignment="1">
      <alignment horizontal="left" vertical="center"/>
    </xf>
    <xf numFmtId="0" fontId="20" fillId="0" borderId="1" xfId="0" applyFont="1" applyBorder="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left" vertical="center"/>
    </xf>
    <xf numFmtId="0" fontId="44" fillId="0" borderId="1" xfId="0" applyFont="1" applyBorder="1" applyAlignment="1">
      <alignment vertical="center"/>
    </xf>
    <xf numFmtId="0" fontId="0" fillId="7" borderId="0" xfId="0" applyFill="1"/>
    <xf numFmtId="0" fontId="17" fillId="7" borderId="0" xfId="0" applyFont="1" applyFill="1" applyAlignment="1">
      <alignment vertical="center"/>
    </xf>
    <xf numFmtId="0" fontId="0" fillId="7" borderId="0" xfId="0" applyFill="1" applyAlignment="1">
      <alignment vertical="center" wrapText="1"/>
    </xf>
    <xf numFmtId="0" fontId="0" fillId="7" borderId="0" xfId="0" applyFill="1" applyAlignment="1">
      <alignment vertical="center"/>
    </xf>
    <xf numFmtId="0" fontId="2" fillId="7" borderId="0" xfId="0" applyFont="1" applyFill="1" applyAlignment="1">
      <alignment vertical="center"/>
    </xf>
    <xf numFmtId="0" fontId="6" fillId="0" borderId="5" xfId="0" applyFont="1" applyBorder="1" applyAlignment="1">
      <alignment vertical="center"/>
    </xf>
    <xf numFmtId="0" fontId="6" fillId="0" borderId="4" xfId="0" applyFont="1" applyBorder="1" applyAlignment="1">
      <alignment vertical="center"/>
    </xf>
    <xf numFmtId="0" fontId="4" fillId="0" borderId="4" xfId="0" applyFont="1" applyBorder="1" applyAlignment="1">
      <alignment vertical="center"/>
    </xf>
    <xf numFmtId="0" fontId="38" fillId="0" borderId="1" xfId="0" applyFont="1" applyBorder="1" applyAlignment="1">
      <alignment vertical="center" wrapText="1"/>
    </xf>
    <xf numFmtId="6" fontId="38" fillId="0" borderId="1" xfId="0" applyNumberFormat="1" applyFont="1" applyBorder="1" applyAlignment="1">
      <alignment vertical="center" wrapText="1"/>
    </xf>
    <xf numFmtId="5" fontId="23" fillId="0" borderId="1" xfId="0" applyNumberFormat="1" applyFont="1" applyBorder="1" applyAlignment="1">
      <alignment vertical="center"/>
    </xf>
    <xf numFmtId="0" fontId="24" fillId="0" borderId="1" xfId="0" applyFont="1" applyBorder="1" applyAlignment="1">
      <alignment vertical="center"/>
    </xf>
    <xf numFmtId="6" fontId="40" fillId="0" borderId="1" xfId="0" applyNumberFormat="1" applyFont="1" applyBorder="1" applyAlignment="1">
      <alignment vertical="center"/>
    </xf>
    <xf numFmtId="167" fontId="6" fillId="0" borderId="1" xfId="0" applyNumberFormat="1" applyFont="1" applyBorder="1" applyAlignment="1">
      <alignment vertical="center"/>
    </xf>
    <xf numFmtId="0" fontId="9" fillId="0" borderId="1" xfId="0" applyFont="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13" fillId="0" borderId="1" xfId="0" applyFont="1" applyBorder="1" applyAlignment="1">
      <alignment vertical="center"/>
    </xf>
    <xf numFmtId="0" fontId="6" fillId="0" borderId="1" xfId="0" applyFont="1" applyBorder="1" applyAlignment="1">
      <alignment horizontal="center" vertical="center"/>
    </xf>
    <xf numFmtId="0" fontId="25" fillId="0" borderId="1" xfId="0" applyFont="1" applyBorder="1" applyAlignment="1">
      <alignment vertical="center"/>
    </xf>
    <xf numFmtId="0" fontId="26" fillId="0" borderId="1" xfId="0" applyFont="1" applyBorder="1" applyAlignment="1">
      <alignment vertical="center"/>
    </xf>
    <xf numFmtId="0" fontId="27" fillId="0" borderId="1" xfId="0" applyFont="1" applyBorder="1" applyAlignment="1">
      <alignment vertical="center"/>
    </xf>
    <xf numFmtId="0" fontId="4" fillId="0" borderId="1" xfId="0" applyFont="1" applyBorder="1" applyAlignment="1">
      <alignment horizontal="left" vertical="center"/>
    </xf>
    <xf numFmtId="164" fontId="6" fillId="0" borderId="1" xfId="0" applyNumberFormat="1" applyFont="1" applyBorder="1" applyAlignment="1">
      <alignment vertical="center"/>
    </xf>
    <xf numFmtId="0" fontId="4" fillId="0" borderId="1" xfId="0" applyFont="1" applyBorder="1" applyAlignment="1">
      <alignment horizontal="center" vertical="center"/>
    </xf>
    <xf numFmtId="0" fontId="1" fillId="0" borderId="1" xfId="7" applyFont="1" applyBorder="1" applyAlignment="1">
      <alignment horizontal="center" vertical="center"/>
    </xf>
    <xf numFmtId="0" fontId="6" fillId="0" borderId="1" xfId="7" applyFont="1" applyBorder="1" applyAlignment="1">
      <alignment horizontal="center" vertical="center"/>
    </xf>
    <xf numFmtId="0" fontId="23" fillId="0" borderId="1" xfId="7" applyFont="1" applyBorder="1" applyAlignment="1">
      <alignment horizontal="center" vertical="center"/>
    </xf>
    <xf numFmtId="0" fontId="4" fillId="0" borderId="1" xfId="7" applyFont="1" applyBorder="1" applyAlignment="1">
      <alignment horizontal="center" vertical="center"/>
    </xf>
    <xf numFmtId="0" fontId="1" fillId="0" borderId="1" xfId="7" applyFont="1" applyBorder="1" applyAlignment="1">
      <alignment vertical="center" wrapText="1"/>
    </xf>
    <xf numFmtId="0" fontId="12" fillId="0" borderId="1" xfId="0" applyFont="1" applyBorder="1" applyAlignment="1">
      <alignment vertical="center"/>
    </xf>
    <xf numFmtId="0" fontId="10" fillId="0" borderId="1" xfId="0" applyFont="1" applyBorder="1" applyAlignment="1">
      <alignment vertical="center" wrapText="1"/>
    </xf>
    <xf numFmtId="0" fontId="16" fillId="0" borderId="1" xfId="0" applyFont="1" applyBorder="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25" fillId="0" borderId="1" xfId="0" applyFont="1" applyBorder="1" applyAlignment="1">
      <alignment vertical="center" wrapText="1"/>
    </xf>
    <xf numFmtId="3" fontId="4" fillId="0" borderId="1" xfId="0" applyNumberFormat="1" applyFont="1" applyBorder="1" applyAlignment="1">
      <alignment vertical="center"/>
    </xf>
    <xf numFmtId="0" fontId="24" fillId="0" borderId="1" xfId="9" applyFont="1" applyBorder="1" applyAlignment="1">
      <alignment horizontal="left" vertical="center"/>
    </xf>
    <xf numFmtId="0" fontId="12" fillId="0" borderId="1" xfId="9" applyFont="1" applyBorder="1" applyAlignment="1">
      <alignment vertical="center"/>
    </xf>
    <xf numFmtId="0" fontId="47" fillId="0" borderId="1" xfId="11" applyFont="1" applyBorder="1"/>
    <xf numFmtId="0" fontId="48" fillId="0" borderId="1" xfId="0" applyFont="1" applyBorder="1" applyAlignment="1">
      <alignment vertical="center"/>
    </xf>
    <xf numFmtId="0" fontId="15" fillId="0" borderId="1" xfId="0" applyFont="1" applyBorder="1" applyAlignment="1">
      <alignment vertical="center"/>
    </xf>
    <xf numFmtId="0" fontId="18" fillId="0" borderId="1"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horizontal="right" vertical="center"/>
    </xf>
    <xf numFmtId="3" fontId="23" fillId="0" borderId="7" xfId="0" applyNumberFormat="1" applyFont="1" applyBorder="1" applyAlignment="1">
      <alignment horizontal="right" vertical="center"/>
    </xf>
    <xf numFmtId="0" fontId="23" fillId="0" borderId="7" xfId="0" applyFont="1" applyBorder="1" applyAlignment="1">
      <alignment vertical="center"/>
    </xf>
    <xf numFmtId="0" fontId="6" fillId="0" borderId="6" xfId="0" applyFont="1" applyBorder="1" applyAlignment="1">
      <alignment vertical="center"/>
    </xf>
    <xf numFmtId="0" fontId="2" fillId="0" borderId="2" xfId="0" applyFont="1" applyBorder="1" applyAlignment="1">
      <alignment vertical="center"/>
    </xf>
    <xf numFmtId="9" fontId="6" fillId="0" borderId="6" xfId="3" applyFont="1" applyBorder="1" applyAlignment="1">
      <alignment vertical="center"/>
    </xf>
    <xf numFmtId="9" fontId="23" fillId="0" borderId="7" xfId="3" applyFont="1" applyBorder="1" applyAlignment="1">
      <alignment horizontal="right" vertical="center"/>
    </xf>
    <xf numFmtId="0" fontId="14" fillId="0" borderId="6" xfId="9" applyFont="1" applyBorder="1" applyAlignment="1">
      <alignment horizontal="left" vertical="center"/>
    </xf>
    <xf numFmtId="0" fontId="14" fillId="0" borderId="2" xfId="9" applyFont="1" applyBorder="1" applyAlignment="1">
      <alignment horizontal="left" vertical="center"/>
    </xf>
    <xf numFmtId="0" fontId="20" fillId="0" borderId="7" xfId="9" applyFont="1" applyBorder="1" applyAlignment="1">
      <alignment horizontal="left" vertical="center"/>
    </xf>
    <xf numFmtId="173" fontId="20" fillId="0" borderId="7" xfId="9" applyNumberFormat="1" applyFont="1" applyBorder="1" applyAlignment="1">
      <alignment horizontal="right" vertical="center"/>
    </xf>
    <xf numFmtId="0" fontId="23" fillId="0" borderId="7" xfId="0" applyFont="1" applyBorder="1" applyAlignment="1">
      <alignment horizontal="left" vertical="center" wrapText="1"/>
    </xf>
    <xf numFmtId="9" fontId="6" fillId="0" borderId="7" xfId="3" applyFont="1" applyFill="1" applyBorder="1" applyAlignment="1">
      <alignment horizontal="center" vertical="center"/>
    </xf>
    <xf numFmtId="0" fontId="43" fillId="0" borderId="5" xfId="0" applyFont="1" applyBorder="1" applyAlignment="1">
      <alignment vertical="center"/>
    </xf>
    <xf numFmtId="0" fontId="6" fillId="0" borderId="7" xfId="0" applyFont="1" applyBorder="1" applyAlignment="1">
      <alignment vertical="center" wrapText="1"/>
    </xf>
    <xf numFmtId="0" fontId="20" fillId="0" borderId="5" xfId="0" applyFont="1" applyBorder="1" applyAlignment="1">
      <alignment horizontal="left" vertical="center"/>
    </xf>
    <xf numFmtId="0" fontId="6" fillId="0" borderId="8" xfId="0" applyFont="1" applyBorder="1" applyAlignment="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3" fillId="0" borderId="7" xfId="0" applyFont="1" applyBorder="1" applyAlignment="1">
      <alignment horizontal="left" vertical="center" wrapText="1"/>
    </xf>
    <xf numFmtId="0" fontId="6" fillId="0" borderId="7" xfId="0" applyFont="1" applyBorder="1" applyAlignment="1">
      <alignment horizontal="left" vertical="center" wrapText="1"/>
    </xf>
    <xf numFmtId="0" fontId="51" fillId="7" borderId="0" xfId="0" applyFont="1" applyFill="1" applyAlignment="1">
      <alignment vertical="center"/>
    </xf>
    <xf numFmtId="0" fontId="53" fillId="7" borderId="0" xfId="0" applyFont="1" applyFill="1" applyAlignment="1">
      <alignment vertical="center"/>
    </xf>
    <xf numFmtId="0" fontId="49" fillId="7" borderId="0" xfId="0" applyFont="1" applyFill="1" applyAlignment="1">
      <alignment horizontal="center" vertical="center" wrapText="1"/>
    </xf>
    <xf numFmtId="0" fontId="19" fillId="7" borderId="0" xfId="0" applyFont="1" applyFill="1" applyAlignment="1">
      <alignment vertical="center" wrapText="1"/>
    </xf>
    <xf numFmtId="0" fontId="55" fillId="0" borderId="1" xfId="0" applyFont="1" applyBorder="1" applyAlignment="1">
      <alignment vertical="center"/>
    </xf>
    <xf numFmtId="0" fontId="57" fillId="7" borderId="7" xfId="0" applyFont="1" applyFill="1" applyBorder="1" applyAlignment="1">
      <alignment horizontal="center" vertical="center" wrapText="1"/>
    </xf>
    <xf numFmtId="0" fontId="57" fillId="7" borderId="7" xfId="0" applyFont="1" applyFill="1" applyBorder="1" applyAlignment="1">
      <alignment horizontal="center" vertical="center"/>
    </xf>
    <xf numFmtId="0" fontId="59" fillId="7" borderId="7" xfId="0" applyFont="1" applyFill="1" applyBorder="1" applyAlignment="1">
      <alignment horizontal="center" vertical="center"/>
    </xf>
    <xf numFmtId="0" fontId="57" fillId="7" borderId="7" xfId="9" applyFont="1" applyFill="1" applyBorder="1" applyAlignment="1">
      <alignment horizontal="center" vertical="center"/>
    </xf>
    <xf numFmtId="0" fontId="57" fillId="7" borderId="7" xfId="0" applyFont="1" applyFill="1" applyBorder="1" applyAlignment="1">
      <alignment vertical="center"/>
    </xf>
    <xf numFmtId="0" fontId="57" fillId="7" borderId="7" xfId="0" applyFont="1" applyFill="1" applyBorder="1" applyAlignment="1">
      <alignment vertical="center" wrapText="1"/>
    </xf>
    <xf numFmtId="0" fontId="59" fillId="7" borderId="7" xfId="0" applyFont="1" applyFill="1" applyBorder="1" applyAlignment="1">
      <alignment vertical="center"/>
    </xf>
    <xf numFmtId="0" fontId="6" fillId="0" borderId="12" xfId="0" applyFont="1" applyBorder="1" applyAlignment="1">
      <alignment vertical="center"/>
    </xf>
    <xf numFmtId="3" fontId="6" fillId="0" borderId="12" xfId="0" applyNumberFormat="1" applyFont="1" applyBorder="1" applyAlignment="1">
      <alignment horizontal="right" vertical="center"/>
    </xf>
    <xf numFmtId="3" fontId="23" fillId="0" borderId="12" xfId="0" applyNumberFormat="1" applyFont="1" applyBorder="1" applyAlignment="1">
      <alignment horizontal="right" vertical="center"/>
    </xf>
    <xf numFmtId="0" fontId="23" fillId="0" borderId="13" xfId="0" applyFont="1" applyBorder="1" applyAlignment="1">
      <alignment vertical="center"/>
    </xf>
    <xf numFmtId="3" fontId="23" fillId="0" borderId="14" xfId="0" applyNumberFormat="1" applyFont="1" applyBorder="1" applyAlignment="1">
      <alignment horizontal="right" vertical="center"/>
    </xf>
    <xf numFmtId="9" fontId="23" fillId="0" borderId="14" xfId="3" applyFont="1" applyBorder="1" applyAlignment="1">
      <alignment horizontal="right" vertical="center"/>
    </xf>
    <xf numFmtId="0" fontId="54" fillId="7" borderId="7" xfId="0" applyFont="1" applyFill="1" applyBorder="1" applyAlignment="1">
      <alignment horizontal="center" vertical="center"/>
    </xf>
    <xf numFmtId="0" fontId="57" fillId="7" borderId="7" xfId="0" applyFont="1" applyFill="1" applyBorder="1" applyAlignment="1">
      <alignment horizontal="left" vertical="center" wrapText="1"/>
    </xf>
    <xf numFmtId="41" fontId="6" fillId="0" borderId="7" xfId="0" applyNumberFormat="1" applyFont="1" applyBorder="1" applyAlignment="1">
      <alignment horizontal="right" vertical="center"/>
    </xf>
    <xf numFmtId="9" fontId="6" fillId="0" borderId="7" xfId="3" applyFont="1" applyBorder="1" applyAlignment="1">
      <alignment horizontal="right" vertical="center"/>
    </xf>
    <xf numFmtId="167" fontId="6" fillId="0" borderId="6" xfId="0" applyNumberFormat="1" applyFont="1" applyBorder="1" applyAlignment="1">
      <alignment vertical="center"/>
    </xf>
    <xf numFmtId="0" fontId="23" fillId="0" borderId="2" xfId="0" applyFont="1" applyBorder="1" applyAlignment="1">
      <alignment vertical="center"/>
    </xf>
    <xf numFmtId="0" fontId="6" fillId="0" borderId="2" xfId="0" applyFont="1" applyBorder="1" applyAlignment="1">
      <alignment vertical="center"/>
    </xf>
    <xf numFmtId="0" fontId="3" fillId="0" borderId="7" xfId="4" applyFont="1" applyBorder="1" applyAlignment="1">
      <alignment horizontal="left" vertical="center" wrapText="1"/>
    </xf>
    <xf numFmtId="167" fontId="10" fillId="0" borderId="7" xfId="1" applyNumberFormat="1" applyFont="1" applyFill="1" applyBorder="1" applyAlignment="1">
      <alignment horizontal="right" vertical="center"/>
    </xf>
    <xf numFmtId="167" fontId="3" fillId="0" borderId="7" xfId="1" applyNumberFormat="1" applyFont="1" applyFill="1" applyBorder="1" applyAlignment="1">
      <alignment vertical="center"/>
    </xf>
    <xf numFmtId="167" fontId="6" fillId="0" borderId="4" xfId="0" applyNumberFormat="1" applyFont="1" applyBorder="1" applyAlignment="1">
      <alignment vertical="center"/>
    </xf>
    <xf numFmtId="167" fontId="23" fillId="0" borderId="4" xfId="0" applyNumberFormat="1" applyFont="1" applyBorder="1" applyAlignment="1">
      <alignment vertical="center"/>
    </xf>
    <xf numFmtId="167" fontId="6" fillId="0" borderId="7" xfId="0" applyNumberFormat="1" applyFont="1" applyBorder="1" applyAlignment="1">
      <alignment vertical="center"/>
    </xf>
    <xf numFmtId="1" fontId="6" fillId="0" borderId="7" xfId="0" applyNumberFormat="1" applyFont="1" applyBorder="1" applyAlignment="1">
      <alignment vertical="center"/>
    </xf>
    <xf numFmtId="167" fontId="23" fillId="0" borderId="7" xfId="0" applyNumberFormat="1" applyFont="1" applyBorder="1" applyAlignment="1">
      <alignment vertical="center"/>
    </xf>
    <xf numFmtId="9" fontId="23" fillId="0" borderId="7" xfId="0" applyNumberFormat="1" applyFont="1" applyBorder="1" applyAlignment="1">
      <alignment horizontal="right" vertical="center"/>
    </xf>
    <xf numFmtId="175" fontId="3" fillId="0" borderId="7" xfId="0" applyNumberFormat="1" applyFont="1" applyBorder="1" applyAlignment="1">
      <alignment horizontal="center" vertical="center"/>
    </xf>
    <xf numFmtId="0" fontId="38" fillId="0" borderId="6" xfId="0" applyFont="1" applyBorder="1" applyAlignment="1">
      <alignment vertical="center" wrapText="1"/>
    </xf>
    <xf numFmtId="6" fontId="38" fillId="0" borderId="6" xfId="0" applyNumberFormat="1" applyFont="1" applyBorder="1" applyAlignment="1">
      <alignment vertical="center"/>
    </xf>
    <xf numFmtId="0" fontId="20" fillId="6" borderId="7" xfId="0" applyFont="1" applyFill="1" applyBorder="1" applyAlignment="1">
      <alignment vertical="center" wrapText="1"/>
    </xf>
    <xf numFmtId="0" fontId="4" fillId="0" borderId="2" xfId="0" applyFont="1" applyBorder="1" applyAlignment="1">
      <alignment vertical="center"/>
    </xf>
    <xf numFmtId="0" fontId="6" fillId="0" borderId="7" xfId="0" applyFont="1" applyBorder="1" applyAlignment="1">
      <alignment horizontal="left" vertical="center"/>
    </xf>
    <xf numFmtId="170" fontId="6" fillId="0" borderId="7" xfId="5" applyNumberFormat="1" applyFont="1" applyFill="1" applyBorder="1" applyAlignment="1">
      <alignment horizontal="right" vertical="center"/>
    </xf>
    <xf numFmtId="5" fontId="6" fillId="0" borderId="6" xfId="0" applyNumberFormat="1" applyFont="1" applyBorder="1" applyAlignment="1">
      <alignment vertical="center"/>
    </xf>
    <xf numFmtId="0" fontId="5" fillId="0" borderId="2" xfId="0" applyFont="1" applyBorder="1" applyAlignment="1">
      <alignment vertical="center"/>
    </xf>
    <xf numFmtId="0" fontId="24" fillId="0" borderId="2" xfId="0" applyFont="1" applyBorder="1" applyAlignment="1">
      <alignment vertical="center"/>
    </xf>
    <xf numFmtId="0" fontId="3" fillId="0" borderId="7" xfId="0" applyFont="1" applyBorder="1" applyAlignment="1">
      <alignment vertical="center"/>
    </xf>
    <xf numFmtId="167" fontId="3" fillId="0" borderId="7" xfId="0" applyNumberFormat="1" applyFont="1" applyBorder="1" applyAlignment="1">
      <alignment vertical="center"/>
    </xf>
    <xf numFmtId="0" fontId="6" fillId="0" borderId="6" xfId="0" applyFont="1" applyBorder="1" applyAlignment="1">
      <alignment horizontal="center" vertical="center"/>
    </xf>
    <xf numFmtId="0" fontId="10" fillId="0" borderId="6" xfId="0" applyFont="1" applyBorder="1" applyAlignment="1">
      <alignment horizontal="center" vertical="center" wrapText="1"/>
    </xf>
    <xf numFmtId="9" fontId="6" fillId="0" borderId="6" xfId="3" applyFont="1" applyFill="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vertical="center" wrapText="1"/>
    </xf>
    <xf numFmtId="167" fontId="3" fillId="0" borderId="7" xfId="0" applyNumberFormat="1" applyFont="1" applyBorder="1" applyAlignment="1">
      <alignment horizontal="center" vertical="center" wrapText="1"/>
    </xf>
    <xf numFmtId="167" fontId="10" fillId="0" borderId="7" xfId="0" applyNumberFormat="1" applyFont="1" applyBorder="1" applyAlignment="1">
      <alignment horizontal="center" vertical="center" wrapText="1"/>
    </xf>
    <xf numFmtId="0" fontId="6" fillId="0" borderId="7" xfId="0" applyFont="1" applyBorder="1" applyAlignment="1">
      <alignment horizontal="left" vertical="center" indent="1"/>
    </xf>
    <xf numFmtId="3" fontId="6" fillId="0" borderId="6" xfId="0" applyNumberFormat="1" applyFont="1" applyBorder="1" applyAlignment="1">
      <alignment vertical="center"/>
    </xf>
    <xf numFmtId="167" fontId="6" fillId="0" borderId="7" xfId="0" applyNumberFormat="1" applyFont="1" applyBorder="1" applyAlignment="1">
      <alignment horizontal="right" vertical="center"/>
    </xf>
    <xf numFmtId="0" fontId="38" fillId="0" borderId="6" xfId="0" applyFont="1" applyBorder="1" applyAlignment="1">
      <alignment vertical="center"/>
    </xf>
    <xf numFmtId="0" fontId="23" fillId="0" borderId="6" xfId="0" applyFont="1" applyBorder="1" applyAlignment="1">
      <alignment vertical="center"/>
    </xf>
    <xf numFmtId="0" fontId="38" fillId="0" borderId="5" xfId="7" applyFont="1" applyBorder="1" applyAlignment="1">
      <alignment horizontal="center" vertical="center"/>
    </xf>
    <xf numFmtId="0" fontId="6" fillId="0" borderId="5" xfId="7" applyFont="1" applyBorder="1" applyAlignment="1">
      <alignment horizontal="center" vertical="center"/>
    </xf>
    <xf numFmtId="0" fontId="6" fillId="0" borderId="6" xfId="7" applyFont="1" applyBorder="1" applyAlignment="1">
      <alignment horizontal="center" vertical="center"/>
    </xf>
    <xf numFmtId="0" fontId="23" fillId="0" borderId="6" xfId="7" applyFont="1" applyBorder="1" applyAlignment="1">
      <alignment horizontal="center" vertical="center"/>
    </xf>
    <xf numFmtId="0" fontId="2" fillId="0" borderId="2" xfId="7" applyFont="1" applyBorder="1" applyAlignment="1">
      <alignment horizontal="left" vertical="center"/>
    </xf>
    <xf numFmtId="0" fontId="1" fillId="0" borderId="2" xfId="7" applyFont="1" applyBorder="1" applyAlignment="1">
      <alignment horizontal="center" vertical="center"/>
    </xf>
    <xf numFmtId="0" fontId="4" fillId="0" borderId="4" xfId="7" applyFont="1" applyBorder="1" applyAlignment="1">
      <alignment horizontal="center" vertical="center"/>
    </xf>
    <xf numFmtId="0" fontId="3" fillId="0" borderId="7" xfId="7" applyFont="1" applyBorder="1" applyAlignment="1">
      <alignment horizontal="center" vertical="center"/>
    </xf>
    <xf numFmtId="0" fontId="3" fillId="0" borderId="7" xfId="7" applyFont="1" applyBorder="1" applyAlignment="1">
      <alignment horizontal="left" vertical="center" wrapText="1"/>
    </xf>
    <xf numFmtId="0" fontId="3" fillId="0" borderId="7" xfId="7"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pplyProtection="1">
      <alignment vertical="center" wrapText="1"/>
      <protection locked="0"/>
    </xf>
    <xf numFmtId="0" fontId="6" fillId="0" borderId="7" xfId="0" applyFont="1" applyBorder="1" applyAlignment="1">
      <alignment horizontal="center" vertical="center"/>
    </xf>
    <xf numFmtId="0" fontId="6" fillId="0" borderId="7" xfId="0" applyFont="1" applyBorder="1" applyAlignment="1">
      <alignment horizontal="right" vertical="center" wrapText="1"/>
    </xf>
    <xf numFmtId="0" fontId="6" fillId="0" borderId="7" xfId="0" applyFont="1" applyBorder="1" applyAlignment="1">
      <alignment horizontal="right" vertical="center"/>
    </xf>
    <xf numFmtId="0" fontId="3" fillId="4" borderId="7" xfId="0" applyFont="1" applyFill="1" applyBorder="1" applyAlignment="1">
      <alignment horizontal="left" vertical="center" wrapText="1"/>
    </xf>
    <xf numFmtId="0" fontId="4" fillId="0" borderId="2" xfId="0" applyFont="1" applyBorder="1" applyAlignment="1">
      <alignment horizontal="left" vertical="center" wrapText="1"/>
    </xf>
    <xf numFmtId="2" fontId="6" fillId="0" borderId="7" xfId="0" applyNumberFormat="1" applyFont="1" applyBorder="1" applyAlignment="1">
      <alignment vertical="center"/>
    </xf>
    <xf numFmtId="166" fontId="6" fillId="0" borderId="6" xfId="0" applyNumberFormat="1" applyFont="1" applyBorder="1" applyAlignment="1">
      <alignment vertical="center"/>
    </xf>
    <xf numFmtId="9" fontId="6" fillId="0" borderId="6" xfId="0" applyNumberFormat="1" applyFont="1" applyBorder="1" applyAlignment="1">
      <alignment vertical="center"/>
    </xf>
    <xf numFmtId="0" fontId="6" fillId="0" borderId="7" xfId="0" applyFont="1" applyBorder="1" applyAlignment="1" applyProtection="1">
      <alignment horizontal="left" vertical="center"/>
      <protection locked="0"/>
    </xf>
    <xf numFmtId="9" fontId="6" fillId="0" borderId="6" xfId="3" applyFont="1" applyFill="1" applyBorder="1" applyAlignment="1">
      <alignment horizontal="right" vertical="center"/>
    </xf>
    <xf numFmtId="0" fontId="23" fillId="0" borderId="6" xfId="0" applyFont="1" applyBorder="1" applyAlignment="1">
      <alignment horizontal="center" vertical="center"/>
    </xf>
    <xf numFmtId="9" fontId="6" fillId="3" borderId="7" xfId="0" applyNumberFormat="1" applyFont="1" applyFill="1" applyBorder="1" applyAlignment="1">
      <alignment horizontal="right" vertical="center"/>
    </xf>
    <xf numFmtId="0" fontId="6" fillId="3" borderId="7" xfId="0" applyFont="1" applyFill="1" applyBorder="1" applyAlignment="1" applyProtection="1">
      <alignment vertical="center" wrapText="1"/>
      <protection locked="0"/>
    </xf>
    <xf numFmtId="0" fontId="6" fillId="3" borderId="7" xfId="0" applyFont="1" applyFill="1" applyBorder="1" applyAlignment="1" applyProtection="1">
      <alignment horizontal="left" vertical="center" wrapText="1"/>
      <protection locked="0"/>
    </xf>
    <xf numFmtId="166" fontId="20" fillId="0" borderId="7" xfId="1" applyFont="1" applyBorder="1" applyAlignment="1">
      <alignment horizontal="right" vertical="center"/>
    </xf>
    <xf numFmtId="176" fontId="20" fillId="4" borderId="7" xfId="9" applyNumberFormat="1" applyFont="1" applyFill="1" applyBorder="1" applyAlignment="1">
      <alignment horizontal="left" vertical="center"/>
    </xf>
    <xf numFmtId="166" fontId="20" fillId="4" borderId="7" xfId="9" applyNumberFormat="1" applyFont="1" applyFill="1" applyBorder="1" applyAlignment="1">
      <alignment horizontal="left" vertical="center"/>
    </xf>
    <xf numFmtId="0" fontId="15" fillId="0" borderId="2" xfId="0" applyFont="1" applyBorder="1" applyAlignment="1">
      <alignment vertical="center"/>
    </xf>
    <xf numFmtId="0" fontId="3" fillId="4" borderId="7" xfId="0" applyFont="1" applyFill="1" applyBorder="1" applyAlignment="1">
      <alignment vertical="center" wrapText="1"/>
    </xf>
    <xf numFmtId="0" fontId="20" fillId="0" borderId="7" xfId="0" applyFont="1" applyBorder="1" applyAlignment="1">
      <alignment horizontal="center" vertical="center" wrapText="1"/>
    </xf>
    <xf numFmtId="0" fontId="24" fillId="0" borderId="6" xfId="0" applyFont="1" applyBorder="1" applyAlignment="1">
      <alignment vertical="center"/>
    </xf>
    <xf numFmtId="0" fontId="4" fillId="0" borderId="4" xfId="0" applyFont="1" applyBorder="1" applyAlignment="1">
      <alignment vertical="center" wrapText="1"/>
    </xf>
    <xf numFmtId="170" fontId="23" fillId="0" borderId="15" xfId="5" applyNumberFormat="1" applyFont="1" applyFill="1" applyBorder="1" applyAlignment="1">
      <alignment horizontal="right" vertical="center"/>
    </xf>
    <xf numFmtId="0" fontId="57" fillId="7" borderId="7" xfId="0" applyFont="1" applyFill="1" applyBorder="1" applyAlignment="1">
      <alignment horizontal="left" vertical="center"/>
    </xf>
    <xf numFmtId="0" fontId="3" fillId="0" borderId="8" xfId="4" applyFont="1" applyBorder="1" applyAlignment="1">
      <alignment horizontal="left" vertical="center" wrapText="1"/>
    </xf>
    <xf numFmtId="41" fontId="6" fillId="0" borderId="8" xfId="0" applyNumberFormat="1" applyFont="1" applyBorder="1" applyAlignment="1">
      <alignment horizontal="right" vertical="center"/>
    </xf>
    <xf numFmtId="0" fontId="10" fillId="0" borderId="13" xfId="4" applyFont="1" applyBorder="1" applyAlignment="1">
      <alignment horizontal="left" vertical="center" wrapText="1"/>
    </xf>
    <xf numFmtId="41" fontId="23" fillId="0" borderId="14" xfId="0" applyNumberFormat="1" applyFont="1" applyBorder="1" applyAlignment="1">
      <alignment horizontal="right" vertical="center"/>
    </xf>
    <xf numFmtId="167" fontId="3" fillId="0" borderId="8" xfId="1" applyNumberFormat="1" applyFont="1" applyFill="1" applyBorder="1" applyAlignment="1">
      <alignment vertical="center"/>
    </xf>
    <xf numFmtId="167" fontId="10" fillId="0" borderId="14" xfId="1" applyNumberFormat="1" applyFont="1" applyFill="1" applyBorder="1" applyAlignment="1">
      <alignment vertical="center"/>
    </xf>
    <xf numFmtId="0" fontId="57" fillId="7" borderId="7" xfId="7" applyFont="1" applyFill="1" applyBorder="1" applyAlignment="1">
      <alignment horizontal="center" vertical="center" wrapText="1"/>
    </xf>
    <xf numFmtId="0" fontId="61" fillId="0" borderId="1" xfId="7" applyFont="1" applyBorder="1" applyAlignment="1">
      <alignment horizontal="center" vertical="center"/>
    </xf>
    <xf numFmtId="0" fontId="55" fillId="0" borderId="1" xfId="0" applyFont="1" applyBorder="1" applyAlignment="1">
      <alignment vertical="center" wrapText="1"/>
    </xf>
    <xf numFmtId="0" fontId="53" fillId="3" borderId="0" xfId="0" applyFont="1" applyFill="1" applyAlignment="1">
      <alignment vertical="center"/>
    </xf>
    <xf numFmtId="0" fontId="53" fillId="2" borderId="0" xfId="0" applyFont="1" applyFill="1" applyAlignment="1">
      <alignment vertical="center"/>
    </xf>
    <xf numFmtId="0" fontId="63" fillId="7" borderId="0" xfId="0" applyFont="1" applyFill="1" applyAlignment="1">
      <alignment horizontal="center" vertical="center" wrapText="1"/>
    </xf>
    <xf numFmtId="0" fontId="20" fillId="6" borderId="8" xfId="0" applyFont="1" applyFill="1" applyBorder="1" applyAlignment="1">
      <alignment vertical="center" wrapText="1"/>
    </xf>
    <xf numFmtId="0" fontId="39" fillId="6" borderId="13" xfId="0" applyFont="1" applyFill="1" applyBorder="1" applyAlignment="1">
      <alignment vertical="center" wrapText="1"/>
    </xf>
    <xf numFmtId="0" fontId="6" fillId="0" borderId="8" xfId="0" applyFont="1" applyBorder="1" applyAlignment="1">
      <alignment vertical="center" wrapText="1"/>
    </xf>
    <xf numFmtId="0" fontId="3" fillId="0" borderId="8" xfId="0" applyFont="1" applyBorder="1" applyAlignment="1">
      <alignment vertical="center"/>
    </xf>
    <xf numFmtId="167" fontId="3" fillId="0" borderId="8" xfId="0" applyNumberFormat="1" applyFont="1" applyBorder="1" applyAlignment="1">
      <alignment vertical="center"/>
    </xf>
    <xf numFmtId="167" fontId="3" fillId="0" borderId="16" xfId="0" applyNumberFormat="1" applyFont="1" applyBorder="1" applyAlignment="1">
      <alignment vertical="center"/>
    </xf>
    <xf numFmtId="167" fontId="10" fillId="0" borderId="14" xfId="0" applyNumberFormat="1" applyFont="1" applyBorder="1" applyAlignment="1">
      <alignment vertical="center"/>
    </xf>
    <xf numFmtId="0" fontId="3" fillId="0" borderId="8" xfId="0" applyFont="1" applyBorder="1" applyAlignment="1">
      <alignment vertical="center" wrapText="1"/>
    </xf>
    <xf numFmtId="0" fontId="3" fillId="0" borderId="21" xfId="0" applyFont="1" applyBorder="1" applyAlignment="1">
      <alignment vertical="center"/>
    </xf>
    <xf numFmtId="167" fontId="6" fillId="0" borderId="8" xfId="0" applyNumberFormat="1" applyFont="1" applyBorder="1" applyAlignment="1">
      <alignment vertical="center"/>
    </xf>
    <xf numFmtId="167" fontId="23" fillId="0" borderId="14" xfId="0" applyNumberFormat="1" applyFont="1" applyBorder="1" applyAlignment="1">
      <alignment vertical="center"/>
    </xf>
    <xf numFmtId="0" fontId="6" fillId="0" borderId="21" xfId="0" applyFont="1" applyBorder="1" applyAlignment="1">
      <alignment vertical="center"/>
    </xf>
    <xf numFmtId="169" fontId="23" fillId="0" borderId="12" xfId="3" applyNumberFormat="1" applyFont="1" applyBorder="1" applyAlignment="1">
      <alignment horizontal="right" vertical="center"/>
    </xf>
    <xf numFmtId="1" fontId="23" fillId="0" borderId="18" xfId="0" applyNumberFormat="1" applyFont="1" applyBorder="1" applyAlignment="1">
      <alignment horizontal="right" vertical="center" wrapText="1"/>
    </xf>
    <xf numFmtId="0" fontId="23" fillId="0" borderId="13" xfId="0" applyFont="1" applyBorder="1" applyAlignment="1" applyProtection="1">
      <alignment horizontal="left" vertical="center" wrapText="1"/>
      <protection locked="0"/>
    </xf>
    <xf numFmtId="9" fontId="23" fillId="0" borderId="14" xfId="0" applyNumberFormat="1" applyFont="1" applyBorder="1" applyAlignment="1">
      <alignment horizontal="right" vertical="center"/>
    </xf>
    <xf numFmtId="166" fontId="20" fillId="0" borderId="8" xfId="1" applyFont="1" applyBorder="1" applyAlignment="1">
      <alignment horizontal="right" vertical="center"/>
    </xf>
    <xf numFmtId="176" fontId="20" fillId="4" borderId="8" xfId="9" applyNumberFormat="1" applyFont="1" applyFill="1" applyBorder="1" applyAlignment="1">
      <alignment horizontal="left" vertical="center"/>
    </xf>
    <xf numFmtId="166" fontId="20" fillId="4" borderId="8" xfId="9" applyNumberFormat="1" applyFont="1" applyFill="1" applyBorder="1" applyAlignment="1">
      <alignment horizontal="left" vertical="center"/>
    </xf>
    <xf numFmtId="0" fontId="53" fillId="7" borderId="0" xfId="0" applyFont="1" applyFill="1" applyAlignment="1">
      <alignment vertical="center" wrapText="1"/>
    </xf>
    <xf numFmtId="0" fontId="62" fillId="7" borderId="0" xfId="0" applyFont="1" applyFill="1" applyAlignment="1">
      <alignment vertical="center" wrapText="1"/>
    </xf>
    <xf numFmtId="0" fontId="51" fillId="7" borderId="0" xfId="0" applyFont="1" applyFill="1" applyAlignment="1">
      <alignment vertical="center" wrapText="1"/>
    </xf>
    <xf numFmtId="0" fontId="53" fillId="3" borderId="0" xfId="0" applyFont="1" applyFill="1" applyAlignment="1">
      <alignment vertical="center" wrapText="1"/>
    </xf>
    <xf numFmtId="0" fontId="53" fillId="2" borderId="0" xfId="0" applyFont="1" applyFill="1" applyAlignment="1">
      <alignment vertical="center" wrapText="1"/>
    </xf>
    <xf numFmtId="1" fontId="23" fillId="0" borderId="7" xfId="0" applyNumberFormat="1" applyFont="1" applyBorder="1" applyAlignment="1">
      <alignment horizontal="right" vertical="center"/>
    </xf>
    <xf numFmtId="0" fontId="52" fillId="0" borderId="1" xfId="0" applyFont="1" applyBorder="1" applyAlignment="1">
      <alignment vertical="center"/>
    </xf>
    <xf numFmtId="0" fontId="4" fillId="0" borderId="6" xfId="0" applyFont="1" applyBorder="1" applyAlignment="1">
      <alignment horizontal="left" vertical="center" wrapText="1"/>
    </xf>
    <xf numFmtId="0" fontId="57" fillId="8" borderId="23" xfId="0" applyFont="1" applyFill="1" applyBorder="1" applyAlignment="1">
      <alignment horizontal="center" vertical="center" wrapText="1"/>
    </xf>
    <xf numFmtId="1" fontId="23" fillId="0" borderId="8" xfId="0" applyNumberFormat="1" applyFont="1" applyBorder="1" applyAlignment="1">
      <alignment horizontal="right" vertical="center" wrapText="1"/>
    </xf>
    <xf numFmtId="0" fontId="23" fillId="0" borderId="14" xfId="0" applyFont="1" applyBorder="1" applyAlignment="1">
      <alignment horizontal="right" vertical="center" wrapText="1"/>
    </xf>
    <xf numFmtId="169" fontId="23" fillId="0" borderId="12" xfId="0" applyNumberFormat="1" applyFont="1" applyBorder="1" applyAlignment="1">
      <alignment horizontal="right" vertical="center" wrapText="1"/>
    </xf>
    <xf numFmtId="0" fontId="23" fillId="0" borderId="0" xfId="0" applyFont="1" applyAlignment="1">
      <alignment vertical="center"/>
    </xf>
    <xf numFmtId="0" fontId="57" fillId="0" borderId="0" xfId="0" applyFont="1" applyAlignment="1">
      <alignment horizontal="center" vertical="center"/>
    </xf>
    <xf numFmtId="0" fontId="6" fillId="0" borderId="0" xfId="0" applyFont="1" applyAlignment="1">
      <alignment vertical="center"/>
    </xf>
    <xf numFmtId="167" fontId="6" fillId="0" borderId="0" xfId="0" applyNumberFormat="1" applyFont="1" applyAlignment="1">
      <alignment horizontal="right" vertical="center"/>
    </xf>
    <xf numFmtId="0" fontId="2" fillId="0" borderId="0" xfId="0" applyFont="1"/>
    <xf numFmtId="0" fontId="38" fillId="0" borderId="40"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13" fillId="0" borderId="0" xfId="0" applyFont="1" applyAlignment="1">
      <alignment vertical="center"/>
    </xf>
    <xf numFmtId="0" fontId="4" fillId="0" borderId="0" xfId="0" applyFont="1" applyAlignment="1">
      <alignment vertical="center"/>
    </xf>
    <xf numFmtId="0" fontId="4" fillId="0" borderId="6" xfId="0" applyFont="1" applyBorder="1" applyAlignment="1">
      <alignment vertical="center"/>
    </xf>
    <xf numFmtId="0" fontId="57" fillId="7" borderId="8" xfId="0" applyFont="1" applyFill="1" applyBorder="1" applyAlignment="1">
      <alignment horizontal="center" vertical="center"/>
    </xf>
    <xf numFmtId="0" fontId="57" fillId="7" borderId="7" xfId="4" applyFont="1" applyFill="1" applyBorder="1" applyAlignment="1">
      <alignment horizontal="left" vertical="center" wrapText="1"/>
    </xf>
    <xf numFmtId="164" fontId="13" fillId="0" borderId="1" xfId="0" applyNumberFormat="1" applyFont="1" applyBorder="1" applyAlignment="1">
      <alignment vertical="center"/>
    </xf>
    <xf numFmtId="0" fontId="17" fillId="0" borderId="1" xfId="0" applyFont="1" applyBorder="1" applyAlignment="1">
      <alignment vertical="center"/>
    </xf>
    <xf numFmtId="0" fontId="38" fillId="0" borderId="1" xfId="0" applyFont="1" applyBorder="1" applyAlignment="1">
      <alignment vertical="center"/>
    </xf>
    <xf numFmtId="167" fontId="38" fillId="0" borderId="1" xfId="0" applyNumberFormat="1" applyFont="1" applyBorder="1" applyAlignment="1">
      <alignment vertical="center"/>
    </xf>
    <xf numFmtId="167" fontId="38" fillId="0" borderId="6" xfId="0" applyNumberFormat="1" applyFont="1" applyBorder="1" applyAlignment="1">
      <alignment vertical="center"/>
    </xf>
    <xf numFmtId="167" fontId="6" fillId="0" borderId="7" xfId="0" applyNumberFormat="1" applyFont="1" applyBorder="1" applyAlignment="1">
      <alignment horizontal="center" vertical="center"/>
    </xf>
    <xf numFmtId="168" fontId="6" fillId="0" borderId="7" xfId="0" applyNumberFormat="1" applyFont="1" applyBorder="1" applyAlignment="1">
      <alignment vertical="center"/>
    </xf>
    <xf numFmtId="0" fontId="57" fillId="7" borderId="7" xfId="4" applyFont="1" applyFill="1" applyBorder="1" applyAlignment="1">
      <alignment horizontal="center" vertical="center" wrapText="1"/>
    </xf>
    <xf numFmtId="167" fontId="39" fillId="0" borderId="13" xfId="0" applyNumberFormat="1" applyFont="1" applyBorder="1" applyAlignment="1">
      <alignment horizontal="left" vertical="center"/>
    </xf>
    <xf numFmtId="0" fontId="8" fillId="0" borderId="0" xfId="0" applyFont="1" applyAlignment="1">
      <alignment vertical="center"/>
    </xf>
    <xf numFmtId="0" fontId="12" fillId="0" borderId="5" xfId="0" applyFont="1" applyBorder="1" applyAlignment="1">
      <alignment vertical="center"/>
    </xf>
    <xf numFmtId="1" fontId="23" fillId="0" borderId="14" xfId="0" applyNumberFormat="1" applyFont="1" applyBorder="1" applyAlignment="1">
      <alignment horizontal="right" vertical="center" wrapText="1"/>
    </xf>
    <xf numFmtId="0" fontId="57" fillId="0" borderId="0" xfId="0" applyFont="1" applyAlignment="1">
      <alignment horizontal="center" vertical="center" wrapText="1"/>
    </xf>
    <xf numFmtId="0" fontId="14" fillId="0" borderId="0" xfId="9" applyFont="1" applyAlignment="1">
      <alignment horizontal="left" vertical="center"/>
    </xf>
    <xf numFmtId="0" fontId="12" fillId="0" borderId="1" xfId="0" applyFont="1" applyBorder="1" applyAlignment="1">
      <alignment horizontal="center" vertical="center"/>
    </xf>
    <xf numFmtId="0" fontId="38" fillId="0" borderId="5" xfId="0" applyFont="1" applyBorder="1" applyAlignment="1">
      <alignment horizontal="center" vertical="center"/>
    </xf>
    <xf numFmtId="0" fontId="13" fillId="0" borderId="1" xfId="0" applyFont="1" applyBorder="1" applyAlignment="1">
      <alignment horizontal="center" vertical="center"/>
    </xf>
    <xf numFmtId="0" fontId="27" fillId="0" borderId="1" xfId="0" applyFont="1" applyBorder="1" applyAlignment="1">
      <alignment horizontal="center" vertical="center"/>
    </xf>
    <xf numFmtId="0" fontId="3" fillId="0" borderId="7" xfId="0" applyFont="1" applyBorder="1" applyAlignment="1">
      <alignment vertical="center" wrapText="1"/>
    </xf>
    <xf numFmtId="0" fontId="6" fillId="0" borderId="5" xfId="0" applyFont="1" applyBorder="1" applyAlignment="1">
      <alignment horizontal="center" vertical="center"/>
    </xf>
    <xf numFmtId="0" fontId="12" fillId="0" borderId="5" xfId="0" applyFont="1" applyBorder="1" applyAlignment="1">
      <alignment horizontal="center" vertical="center"/>
    </xf>
    <xf numFmtId="0" fontId="6" fillId="3" borderId="7" xfId="0" applyFont="1" applyFill="1" applyBorder="1" applyAlignment="1" applyProtection="1">
      <alignment horizontal="center" vertical="center"/>
      <protection locked="0"/>
    </xf>
    <xf numFmtId="0" fontId="57" fillId="0" borderId="0" xfId="0" applyFont="1" applyAlignment="1">
      <alignment vertical="top" wrapText="1"/>
    </xf>
    <xf numFmtId="0" fontId="57" fillId="0" borderId="0" xfId="0" applyFont="1" applyAlignment="1">
      <alignment vertical="center" wrapText="1"/>
    </xf>
    <xf numFmtId="0" fontId="4" fillId="0" borderId="5" xfId="0" applyFont="1" applyBorder="1" applyAlignment="1">
      <alignment vertical="center"/>
    </xf>
    <xf numFmtId="0" fontId="38" fillId="0" borderId="40" xfId="0" applyFont="1" applyBorder="1" applyAlignment="1">
      <alignment vertical="top" wrapText="1"/>
    </xf>
    <xf numFmtId="0" fontId="38" fillId="0" borderId="41" xfId="0" applyFont="1" applyBorder="1" applyAlignment="1">
      <alignment vertical="top" wrapText="1"/>
    </xf>
    <xf numFmtId="0" fontId="6" fillId="0" borderId="40" xfId="0" applyFont="1" applyBorder="1" applyAlignment="1">
      <alignment vertical="center"/>
    </xf>
    <xf numFmtId="166" fontId="6" fillId="0" borderId="0" xfId="0" applyNumberFormat="1" applyFont="1" applyAlignment="1">
      <alignment vertical="center"/>
    </xf>
    <xf numFmtId="0" fontId="6" fillId="0" borderId="47" xfId="0" applyFont="1" applyBorder="1" applyAlignment="1">
      <alignment vertical="center"/>
    </xf>
    <xf numFmtId="0" fontId="39" fillId="0" borderId="5" xfId="0" applyFont="1" applyBorder="1" applyAlignment="1">
      <alignment horizontal="center" vertical="center"/>
    </xf>
    <xf numFmtId="0" fontId="20" fillId="0" borderId="0" xfId="0" applyFont="1" applyAlignment="1">
      <alignment horizontal="center" vertical="center"/>
    </xf>
    <xf numFmtId="0" fontId="3" fillId="4" borderId="16" xfId="0" applyFont="1" applyFill="1" applyBorder="1" applyAlignment="1">
      <alignment vertical="center" wrapText="1"/>
    </xf>
    <xf numFmtId="0" fontId="39" fillId="0" borderId="0" xfId="0" applyFont="1" applyAlignment="1">
      <alignment horizontal="center" vertical="center"/>
    </xf>
    <xf numFmtId="164" fontId="13" fillId="0" borderId="4" xfId="0" applyNumberFormat="1" applyFont="1" applyBorder="1" applyAlignment="1">
      <alignment vertical="center"/>
    </xf>
    <xf numFmtId="0" fontId="10" fillId="4" borderId="0" xfId="0" applyFont="1" applyFill="1" applyAlignment="1">
      <alignment vertical="top" wrapText="1"/>
    </xf>
    <xf numFmtId="0" fontId="6" fillId="0" borderId="41" xfId="0" applyFont="1" applyBorder="1" applyAlignment="1">
      <alignment vertical="center"/>
    </xf>
    <xf numFmtId="0" fontId="10" fillId="0" borderId="0" xfId="0" applyFont="1" applyAlignment="1">
      <alignment vertical="top" wrapText="1"/>
    </xf>
    <xf numFmtId="0" fontId="6" fillId="0" borderId="51" xfId="0" applyFont="1" applyBorder="1" applyAlignment="1">
      <alignment horizontal="center" vertical="center"/>
    </xf>
    <xf numFmtId="0" fontId="20" fillId="0" borderId="7" xfId="0" applyFont="1" applyBorder="1" applyAlignment="1">
      <alignment vertical="center"/>
    </xf>
    <xf numFmtId="0" fontId="20" fillId="0" borderId="7" xfId="0" applyFont="1" applyBorder="1" applyAlignment="1">
      <alignment vertical="center" wrapText="1"/>
    </xf>
    <xf numFmtId="0" fontId="20" fillId="0" borderId="7" xfId="0" applyFont="1" applyBorder="1" applyAlignment="1">
      <alignment horizontal="left" vertical="center" wrapText="1"/>
    </xf>
    <xf numFmtId="167" fontId="23" fillId="0" borderId="14" xfId="1" applyNumberFormat="1" applyFont="1" applyFill="1" applyBorder="1" applyAlignment="1">
      <alignment horizontal="right" vertical="center" wrapText="1"/>
    </xf>
    <xf numFmtId="170" fontId="23" fillId="0" borderId="14" xfId="5" applyNumberFormat="1" applyFont="1" applyFill="1" applyBorder="1" applyAlignment="1">
      <alignment horizontal="right" vertical="center" wrapText="1"/>
    </xf>
    <xf numFmtId="0" fontId="8" fillId="0" borderId="0" xfId="0" applyFont="1" applyAlignment="1">
      <alignment horizontal="left" vertical="center" wrapText="1"/>
    </xf>
    <xf numFmtId="0" fontId="54" fillId="0" borderId="0" xfId="0" applyFont="1" applyAlignment="1">
      <alignment vertical="center"/>
    </xf>
    <xf numFmtId="0" fontId="57" fillId="0" borderId="0" xfId="0" applyFont="1" applyAlignment="1">
      <alignment vertical="center"/>
    </xf>
    <xf numFmtId="0" fontId="65" fillId="0" borderId="1" xfId="0" applyFont="1" applyBorder="1" applyAlignment="1">
      <alignment vertical="center"/>
    </xf>
    <xf numFmtId="0" fontId="68" fillId="0" borderId="1" xfId="0" applyFont="1" applyBorder="1" applyAlignment="1">
      <alignment vertical="center"/>
    </xf>
    <xf numFmtId="0" fontId="66" fillId="0" borderId="1" xfId="0" applyFont="1" applyBorder="1" applyAlignment="1">
      <alignment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65" fillId="0" borderId="1" xfId="0" applyFont="1" applyBorder="1" applyAlignment="1">
      <alignment horizontal="center" vertical="center"/>
    </xf>
    <xf numFmtId="178" fontId="6" fillId="0" borderId="7" xfId="5" applyNumberFormat="1" applyFont="1" applyBorder="1" applyAlignment="1">
      <alignment horizontal="right" vertical="center"/>
    </xf>
    <xf numFmtId="178" fontId="6" fillId="0" borderId="8" xfId="5" applyNumberFormat="1" applyFont="1" applyBorder="1" applyAlignment="1">
      <alignment horizontal="right" vertical="center"/>
    </xf>
    <xf numFmtId="178" fontId="23" fillId="0" borderId="14" xfId="5" applyNumberFormat="1" applyFont="1" applyBorder="1" applyAlignment="1">
      <alignment horizontal="right" vertical="center"/>
    </xf>
    <xf numFmtId="9" fontId="23" fillId="0" borderId="0" xfId="3" applyFont="1" applyAlignment="1">
      <alignment horizontal="right" vertical="center"/>
    </xf>
    <xf numFmtId="9" fontId="6" fillId="0" borderId="0" xfId="3" applyFont="1" applyAlignment="1">
      <alignment horizontal="right" vertical="center"/>
    </xf>
    <xf numFmtId="0" fontId="57" fillId="8" borderId="7" xfId="0" applyFont="1" applyFill="1" applyBorder="1" applyAlignment="1">
      <alignment horizontal="center" vertical="center" wrapText="1"/>
    </xf>
    <xf numFmtId="41" fontId="23" fillId="0" borderId="7" xfId="0" applyNumberFormat="1" applyFont="1" applyBorder="1" applyAlignment="1">
      <alignment horizontal="right" vertical="center"/>
    </xf>
    <xf numFmtId="0" fontId="57" fillId="8" borderId="7" xfId="0" applyFont="1" applyFill="1" applyBorder="1" applyAlignment="1">
      <alignment horizontal="center" vertical="center"/>
    </xf>
    <xf numFmtId="179" fontId="6" fillId="0" borderId="7" xfId="0" applyNumberFormat="1" applyFont="1" applyBorder="1" applyAlignment="1">
      <alignment horizontal="right" vertical="center"/>
    </xf>
    <xf numFmtId="3" fontId="20" fillId="0" borderId="7" xfId="0" applyNumberFormat="1" applyFont="1" applyBorder="1" applyAlignment="1">
      <alignment vertical="center"/>
    </xf>
    <xf numFmtId="3" fontId="39" fillId="0" borderId="14" xfId="0" applyNumberFormat="1" applyFont="1" applyBorder="1" applyAlignment="1">
      <alignment vertical="center"/>
    </xf>
    <xf numFmtId="167" fontId="6" fillId="0" borderId="7" xfId="1" applyNumberFormat="1" applyFont="1" applyBorder="1" applyAlignment="1">
      <alignment horizontal="right" vertical="center"/>
    </xf>
    <xf numFmtId="0" fontId="4" fillId="0" borderId="6" xfId="0" applyFont="1" applyBorder="1" applyAlignment="1">
      <alignment vertical="center" wrapText="1"/>
    </xf>
    <xf numFmtId="9" fontId="20" fillId="0" borderId="7" xfId="0" applyNumberFormat="1" applyFont="1" applyBorder="1" applyAlignment="1">
      <alignment horizontal="center" vertical="center" wrapText="1"/>
    </xf>
    <xf numFmtId="180" fontId="3" fillId="0" borderId="7" xfId="0" applyNumberFormat="1" applyFont="1" applyBorder="1" applyAlignment="1">
      <alignment horizontal="center" vertical="center"/>
    </xf>
    <xf numFmtId="0" fontId="20" fillId="0" borderId="7" xfId="0" applyFont="1" applyBorder="1" applyAlignment="1">
      <alignment horizontal="right" vertical="center"/>
    </xf>
    <xf numFmtId="3" fontId="20" fillId="0" borderId="7" xfId="0" applyNumberFormat="1" applyFont="1" applyBorder="1" applyAlignment="1">
      <alignment horizontal="right" vertical="center"/>
    </xf>
    <xf numFmtId="164" fontId="4" fillId="0" borderId="1" xfId="0" applyNumberFormat="1" applyFont="1" applyBorder="1" applyAlignment="1">
      <alignment vertical="center"/>
    </xf>
    <xf numFmtId="6" fontId="6" fillId="0" borderId="6" xfId="0" applyNumberFormat="1" applyFont="1" applyBorder="1" applyAlignment="1">
      <alignment vertical="center"/>
    </xf>
    <xf numFmtId="0" fontId="8" fillId="0" borderId="24" xfId="0" applyFont="1" applyBorder="1" applyAlignment="1">
      <alignment horizontal="left" vertical="center" wrapText="1"/>
    </xf>
    <xf numFmtId="0" fontId="8" fillId="0" borderId="6" xfId="0" applyFont="1" applyBorder="1" applyAlignment="1">
      <alignment horizontal="left" vertical="center" wrapText="1"/>
    </xf>
    <xf numFmtId="167" fontId="6" fillId="0" borderId="0" xfId="0" applyNumberFormat="1" applyFont="1" applyAlignment="1">
      <alignment horizontal="center" vertical="center"/>
    </xf>
    <xf numFmtId="166" fontId="6" fillId="0" borderId="0" xfId="0" applyNumberFormat="1" applyFont="1" applyAlignment="1">
      <alignment horizontal="center" vertical="center"/>
    </xf>
    <xf numFmtId="0" fontId="57" fillId="7" borderId="8" xfId="0" applyFont="1" applyFill="1" applyBorder="1" applyAlignment="1">
      <alignment horizontal="center" vertical="center" wrapText="1"/>
    </xf>
    <xf numFmtId="0" fontId="6" fillId="0" borderId="53" xfId="0" applyFont="1" applyBorder="1" applyAlignment="1">
      <alignment vertical="center"/>
    </xf>
    <xf numFmtId="0" fontId="57" fillId="7" borderId="9" xfId="0" applyFont="1" applyFill="1" applyBorder="1" applyAlignment="1">
      <alignment horizontal="center" vertical="center"/>
    </xf>
    <xf numFmtId="9" fontId="0" fillId="0" borderId="1" xfId="3" applyFont="1" applyBorder="1" applyAlignment="1">
      <alignment vertical="center"/>
    </xf>
    <xf numFmtId="181" fontId="38" fillId="0" borderId="6" xfId="0" applyNumberFormat="1" applyFont="1" applyBorder="1" applyAlignment="1">
      <alignment vertical="center"/>
    </xf>
    <xf numFmtId="169" fontId="6" fillId="0" borderId="7" xfId="0" applyNumberFormat="1" applyFont="1" applyBorder="1" applyAlignment="1">
      <alignment horizontal="right" vertical="center" wrapText="1"/>
    </xf>
    <xf numFmtId="169" fontId="6" fillId="0" borderId="7" xfId="3" applyNumberFormat="1" applyFont="1" applyBorder="1" applyAlignment="1">
      <alignment horizontal="right" vertical="center"/>
    </xf>
    <xf numFmtId="1" fontId="6" fillId="0" borderId="18" xfId="0" applyNumberFormat="1" applyFont="1" applyBorder="1" applyAlignment="1">
      <alignment horizontal="right" vertical="center" wrapText="1"/>
    </xf>
    <xf numFmtId="0" fontId="13" fillId="0" borderId="40" xfId="0" applyFont="1" applyBorder="1" applyAlignment="1">
      <alignment vertical="center"/>
    </xf>
    <xf numFmtId="0" fontId="16" fillId="0" borderId="5" xfId="0" applyFont="1" applyBorder="1" applyAlignment="1">
      <alignment vertical="center"/>
    </xf>
    <xf numFmtId="0" fontId="4" fillId="0" borderId="5" xfId="0" applyFont="1" applyBorder="1" applyAlignment="1">
      <alignment horizontal="center" vertical="center"/>
    </xf>
    <xf numFmtId="0" fontId="8" fillId="0" borderId="6" xfId="0" applyFont="1" applyBorder="1" applyAlignment="1">
      <alignment vertical="center"/>
    </xf>
    <xf numFmtId="3" fontId="3" fillId="0" borderId="7" xfId="0" applyNumberFormat="1" applyFont="1" applyBorder="1" applyAlignment="1">
      <alignment vertical="center"/>
    </xf>
    <xf numFmtId="0" fontId="8" fillId="0" borderId="55" xfId="0" applyFont="1" applyBorder="1" applyAlignment="1">
      <alignment vertical="center"/>
    </xf>
    <xf numFmtId="3" fontId="39" fillId="0" borderId="7" xfId="0" applyNumberFormat="1" applyFont="1" applyBorder="1" applyAlignment="1">
      <alignment horizontal="right" vertical="center"/>
    </xf>
    <xf numFmtId="0" fontId="39" fillId="0" borderId="7" xfId="0" applyFont="1" applyBorder="1" applyAlignment="1">
      <alignment horizontal="right" vertical="center"/>
    </xf>
    <xf numFmtId="3" fontId="39" fillId="0" borderId="15" xfId="0" applyNumberFormat="1" applyFont="1" applyBorder="1" applyAlignment="1">
      <alignment vertical="center"/>
    </xf>
    <xf numFmtId="0" fontId="3" fillId="0" borderId="7" xfId="0" applyFont="1" applyBorder="1" applyAlignment="1">
      <alignment horizontal="right" vertical="center"/>
    </xf>
    <xf numFmtId="178" fontId="6" fillId="0" borderId="8" xfId="5" applyNumberFormat="1" applyFont="1" applyFill="1" applyBorder="1" applyAlignment="1">
      <alignment horizontal="right" vertical="center"/>
    </xf>
    <xf numFmtId="41" fontId="3" fillId="0" borderId="7" xfId="1" applyNumberFormat="1" applyFont="1" applyFill="1" applyBorder="1" applyAlignment="1">
      <alignment horizontal="right" vertical="center"/>
    </xf>
    <xf numFmtId="43" fontId="6" fillId="0" borderId="7" xfId="0" applyNumberFormat="1" applyFont="1" applyBorder="1" applyAlignment="1" applyProtection="1">
      <alignment horizontal="center" vertical="center" wrapText="1"/>
      <protection locked="0"/>
    </xf>
    <xf numFmtId="0" fontId="4" fillId="0" borderId="47" xfId="0" applyFont="1" applyBorder="1" applyAlignment="1">
      <alignment vertical="center" wrapText="1"/>
    </xf>
    <xf numFmtId="0" fontId="4" fillId="0" borderId="4" xfId="0" applyFont="1" applyBorder="1"/>
    <xf numFmtId="0" fontId="14" fillId="0" borderId="0" xfId="0" applyFont="1" applyAlignment="1">
      <alignment vertical="center" wrapText="1"/>
    </xf>
    <xf numFmtId="0" fontId="14" fillId="0" borderId="48" xfId="0" applyFont="1" applyBorder="1" applyAlignment="1">
      <alignment vertical="center" wrapText="1"/>
    </xf>
    <xf numFmtId="0" fontId="8" fillId="6" borderId="56" xfId="0" applyFont="1" applyFill="1" applyBorder="1" applyAlignment="1">
      <alignment horizontal="left" vertical="center" wrapText="1"/>
    </xf>
    <xf numFmtId="0" fontId="57" fillId="7" borderId="11"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24" xfId="0" applyFont="1" applyBorder="1" applyAlignment="1">
      <alignment horizontal="left" vertical="center" wrapText="1"/>
    </xf>
    <xf numFmtId="0" fontId="8" fillId="6" borderId="0" xfId="0" applyFont="1" applyFill="1" applyAlignment="1">
      <alignment horizontal="left" vertical="center" wrapText="1"/>
    </xf>
    <xf numFmtId="0" fontId="8" fillId="0" borderId="24" xfId="0" applyFont="1" applyBorder="1" applyAlignment="1">
      <alignment vertical="center"/>
    </xf>
    <xf numFmtId="0" fontId="57" fillId="7" borderId="9" xfId="0" applyFont="1" applyFill="1" applyBorder="1" applyAlignment="1">
      <alignment vertical="center" wrapText="1"/>
    </xf>
    <xf numFmtId="0" fontId="6" fillId="6" borderId="8" xfId="0" applyFont="1" applyFill="1" applyBorder="1" applyAlignment="1">
      <alignment vertical="center" wrapText="1"/>
    </xf>
    <xf numFmtId="0" fontId="6" fillId="6" borderId="7" xfId="0" applyFont="1" applyFill="1" applyBorder="1" applyAlignment="1">
      <alignment vertical="center" wrapText="1"/>
    </xf>
    <xf numFmtId="0" fontId="57" fillId="7" borderId="12" xfId="0" applyFont="1" applyFill="1" applyBorder="1" applyAlignment="1">
      <alignment horizontal="center" vertical="center" wrapText="1"/>
    </xf>
    <xf numFmtId="1" fontId="6" fillId="0" borderId="0" xfId="3" applyNumberFormat="1" applyFont="1" applyAlignment="1">
      <alignment horizontal="right" vertical="center"/>
    </xf>
    <xf numFmtId="0" fontId="4" fillId="0" borderId="0" xfId="0" applyFont="1"/>
    <xf numFmtId="0" fontId="8" fillId="6" borderId="0" xfId="0" applyFont="1" applyFill="1" applyAlignment="1">
      <alignment vertical="center" wrapText="1"/>
    </xf>
    <xf numFmtId="0" fontId="8" fillId="6" borderId="48" xfId="0" applyFont="1" applyFill="1" applyBorder="1" applyAlignment="1">
      <alignment vertical="center" wrapText="1"/>
    </xf>
    <xf numFmtId="164" fontId="13" fillId="0" borderId="6" xfId="0" applyNumberFormat="1" applyFont="1" applyBorder="1" applyAlignment="1">
      <alignment vertical="center"/>
    </xf>
    <xf numFmtId="0" fontId="8" fillId="0" borderId="0" xfId="0" applyFont="1" applyAlignment="1">
      <alignment vertical="center" wrapText="1"/>
    </xf>
    <xf numFmtId="0" fontId="8" fillId="0" borderId="48" xfId="0" applyFont="1" applyBorder="1" applyAlignment="1">
      <alignment vertical="center" wrapText="1"/>
    </xf>
    <xf numFmtId="167" fontId="3" fillId="0" borderId="7" xfId="0" applyNumberFormat="1" applyFont="1" applyBorder="1" applyAlignment="1">
      <alignment horizontal="center" vertical="center"/>
    </xf>
    <xf numFmtId="0" fontId="16" fillId="0" borderId="62" xfId="0" applyFont="1" applyBorder="1" applyAlignment="1">
      <alignment vertical="center" wrapText="1"/>
    </xf>
    <xf numFmtId="1" fontId="20" fillId="0" borderId="7" xfId="0" applyNumberFormat="1" applyFont="1" applyBorder="1" applyAlignment="1">
      <alignment vertical="center"/>
    </xf>
    <xf numFmtId="0" fontId="23" fillId="6" borderId="8" xfId="0" applyFont="1" applyFill="1" applyBorder="1" applyAlignment="1">
      <alignment vertical="center" wrapText="1"/>
    </xf>
    <xf numFmtId="0" fontId="8" fillId="6" borderId="48" xfId="0" applyFont="1" applyFill="1" applyBorder="1" applyAlignment="1">
      <alignment horizontal="left" vertical="center" wrapText="1"/>
    </xf>
    <xf numFmtId="0" fontId="38" fillId="0" borderId="53"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vertical="center"/>
    </xf>
    <xf numFmtId="0" fontId="4" fillId="0" borderId="47" xfId="0" applyFont="1" applyBorder="1" applyAlignment="1">
      <alignment vertical="center"/>
    </xf>
    <xf numFmtId="0" fontId="13" fillId="0" borderId="1" xfId="0" applyFont="1" applyBorder="1" applyAlignment="1">
      <alignment vertical="center" wrapText="1"/>
    </xf>
    <xf numFmtId="0" fontId="13" fillId="0" borderId="4" xfId="0" applyFont="1" applyBorder="1" applyAlignment="1">
      <alignment vertical="center" wrapText="1"/>
    </xf>
    <xf numFmtId="167" fontId="23" fillId="0" borderId="14" xfId="1" applyNumberFormat="1" applyFont="1" applyBorder="1" applyAlignment="1">
      <alignment horizontal="right" vertical="center" wrapText="1"/>
    </xf>
    <xf numFmtId="169" fontId="6" fillId="0" borderId="8" xfId="0" applyNumberFormat="1" applyFont="1" applyBorder="1" applyAlignment="1">
      <alignment horizontal="right" vertical="center" wrapText="1"/>
    </xf>
    <xf numFmtId="0" fontId="13" fillId="0" borderId="5" xfId="0" applyFont="1" applyBorder="1" applyAlignment="1">
      <alignment horizontal="center" vertical="center"/>
    </xf>
    <xf numFmtId="0" fontId="20" fillId="0" borderId="8" xfId="0" applyFont="1" applyBorder="1" applyAlignment="1">
      <alignment horizontal="right" vertical="center"/>
    </xf>
    <xf numFmtId="167" fontId="23" fillId="0" borderId="7" xfId="0" applyNumberFormat="1" applyFont="1" applyBorder="1" applyAlignment="1">
      <alignment horizontal="right" vertical="center"/>
    </xf>
    <xf numFmtId="1" fontId="4" fillId="0" borderId="6" xfId="0" applyNumberFormat="1" applyFont="1" applyBorder="1" applyAlignment="1">
      <alignment vertical="center"/>
    </xf>
    <xf numFmtId="167" fontId="3" fillId="0" borderId="7" xfId="0" applyNumberFormat="1" applyFont="1" applyBorder="1" applyAlignment="1">
      <alignment horizontal="right" vertical="center"/>
    </xf>
    <xf numFmtId="167" fontId="10" fillId="0" borderId="7" xfId="0" applyNumberFormat="1" applyFont="1" applyBorder="1" applyAlignment="1">
      <alignment horizontal="right" vertical="center"/>
    </xf>
    <xf numFmtId="167" fontId="3" fillId="0" borderId="8" xfId="0" applyNumberFormat="1" applyFont="1" applyBorder="1" applyAlignment="1">
      <alignment horizontal="right" vertical="center"/>
    </xf>
    <xf numFmtId="167" fontId="10" fillId="0" borderId="8" xfId="0" applyNumberFormat="1" applyFont="1" applyBorder="1" applyAlignment="1">
      <alignment horizontal="right" vertical="center"/>
    </xf>
    <xf numFmtId="167" fontId="10" fillId="0" borderId="14" xfId="0" applyNumberFormat="1" applyFont="1" applyBorder="1" applyAlignment="1">
      <alignment horizontal="right" vertical="center"/>
    </xf>
    <xf numFmtId="167" fontId="3" fillId="0" borderId="21" xfId="0" applyNumberFormat="1" applyFont="1" applyBorder="1" applyAlignment="1">
      <alignment horizontal="right" vertical="center"/>
    </xf>
    <xf numFmtId="167" fontId="23" fillId="0" borderId="21" xfId="0" applyNumberFormat="1" applyFont="1" applyBorder="1" applyAlignment="1">
      <alignment horizontal="right" vertical="center"/>
    </xf>
    <xf numFmtId="167" fontId="6" fillId="0" borderId="8" xfId="0" applyNumberFormat="1" applyFont="1" applyBorder="1" applyAlignment="1">
      <alignment horizontal="right" vertical="center"/>
    </xf>
    <xf numFmtId="3" fontId="39" fillId="0" borderId="14" xfId="0" applyNumberFormat="1" applyFont="1" applyBorder="1" applyAlignment="1">
      <alignment horizontal="right" vertical="center"/>
    </xf>
    <xf numFmtId="167" fontId="23" fillId="0" borderId="14" xfId="0" applyNumberFormat="1" applyFont="1" applyBorder="1" applyAlignment="1">
      <alignment horizontal="right" vertical="center"/>
    </xf>
    <xf numFmtId="3" fontId="20" fillId="0" borderId="21" xfId="0" applyNumberFormat="1" applyFont="1" applyBorder="1" applyAlignment="1">
      <alignment horizontal="right" vertical="center"/>
    </xf>
    <xf numFmtId="167" fontId="6" fillId="0" borderId="21" xfId="0" applyNumberFormat="1" applyFont="1" applyBorder="1" applyAlignment="1">
      <alignment horizontal="right" vertical="center"/>
    </xf>
    <xf numFmtId="168" fontId="6" fillId="0" borderId="7" xfId="0" applyNumberFormat="1" applyFont="1" applyBorder="1" applyAlignment="1">
      <alignment horizontal="right" vertical="center"/>
    </xf>
    <xf numFmtId="169" fontId="3" fillId="0" borderId="7" xfId="3" applyNumberFormat="1" applyFont="1" applyBorder="1" applyAlignment="1">
      <alignment horizontal="right" vertical="center"/>
    </xf>
    <xf numFmtId="167" fontId="23" fillId="0" borderId="8" xfId="0" applyNumberFormat="1" applyFont="1" applyBorder="1" applyAlignment="1">
      <alignment horizontal="right" vertical="center"/>
    </xf>
    <xf numFmtId="169" fontId="10" fillId="0" borderId="14" xfId="3" applyNumberFormat="1" applyFont="1" applyBorder="1" applyAlignment="1">
      <alignment horizontal="right" vertical="center"/>
    </xf>
    <xf numFmtId="178" fontId="6" fillId="0" borderId="7" xfId="5" applyNumberFormat="1" applyFont="1" applyFill="1" applyBorder="1" applyAlignment="1">
      <alignment horizontal="right" vertical="center"/>
    </xf>
    <xf numFmtId="0" fontId="4" fillId="0" borderId="6" xfId="0" applyFont="1" applyBorder="1" applyAlignment="1">
      <alignment horizontal="left" vertical="center"/>
    </xf>
    <xf numFmtId="0" fontId="57" fillId="7" borderId="8" xfId="0" applyFont="1" applyFill="1" applyBorder="1" applyAlignment="1">
      <alignment horizontal="left" vertical="center" wrapText="1"/>
    </xf>
    <xf numFmtId="178" fontId="23" fillId="0" borderId="14" xfId="5" applyNumberFormat="1" applyFont="1" applyFill="1" applyBorder="1" applyAlignment="1">
      <alignment horizontal="right" vertical="center"/>
    </xf>
    <xf numFmtId="178" fontId="6" fillId="0" borderId="8" xfId="5" applyNumberFormat="1" applyFont="1" applyBorder="1" applyAlignment="1">
      <alignment vertical="center"/>
    </xf>
    <xf numFmtId="1" fontId="16" fillId="0" borderId="24" xfId="0" applyNumberFormat="1" applyFont="1" applyBorder="1" applyAlignment="1">
      <alignment vertical="center"/>
    </xf>
    <xf numFmtId="9" fontId="6" fillId="0" borderId="7" xfId="0" applyNumberFormat="1" applyFont="1" applyBorder="1" applyAlignment="1">
      <alignment horizontal="center" vertical="center"/>
    </xf>
    <xf numFmtId="0" fontId="3" fillId="0" borderId="8" xfId="0" applyFont="1" applyBorder="1" applyAlignment="1">
      <alignment horizontal="left" vertical="center" wrapText="1"/>
    </xf>
    <xf numFmtId="9" fontId="3" fillId="3" borderId="7" xfId="3" applyFont="1" applyFill="1" applyBorder="1" applyAlignment="1">
      <alignment horizontal="right" vertical="center"/>
    </xf>
    <xf numFmtId="0" fontId="24" fillId="0" borderId="24" xfId="0" applyFont="1" applyBorder="1" applyAlignment="1">
      <alignment vertical="center"/>
    </xf>
    <xf numFmtId="1" fontId="23" fillId="0" borderId="18" xfId="0" applyNumberFormat="1" applyFont="1" applyBorder="1" applyAlignment="1">
      <alignment horizontal="right" vertical="center"/>
    </xf>
    <xf numFmtId="167" fontId="23" fillId="0" borderId="18" xfId="1" applyNumberFormat="1" applyFont="1" applyBorder="1" applyAlignment="1">
      <alignment horizontal="right" vertical="center" wrapText="1"/>
    </xf>
    <xf numFmtId="0" fontId="13" fillId="0" borderId="6" xfId="0" applyFont="1" applyBorder="1" applyAlignment="1">
      <alignment vertical="center"/>
    </xf>
    <xf numFmtId="1" fontId="6" fillId="0" borderId="7" xfId="0" applyNumberFormat="1" applyFont="1" applyBorder="1" applyAlignment="1">
      <alignment horizontal="right" vertical="center" wrapText="1"/>
    </xf>
    <xf numFmtId="169" fontId="6" fillId="0" borderId="44" xfId="0" applyNumberFormat="1" applyFont="1" applyBorder="1" applyAlignment="1">
      <alignment vertical="center"/>
    </xf>
    <xf numFmtId="1" fontId="6" fillId="0" borderId="8" xfId="0" applyNumberFormat="1" applyFont="1" applyBorder="1" applyAlignment="1">
      <alignment horizontal="right" vertical="center" wrapText="1"/>
    </xf>
    <xf numFmtId="169" fontId="6" fillId="0" borderId="12" xfId="3" applyNumberFormat="1" applyFont="1" applyBorder="1" applyAlignment="1">
      <alignment horizontal="right" vertical="center"/>
    </xf>
    <xf numFmtId="0" fontId="8" fillId="0" borderId="6" xfId="0" applyFont="1" applyBorder="1" applyAlignment="1">
      <alignment vertical="center" wrapText="1"/>
    </xf>
    <xf numFmtId="167" fontId="23" fillId="0" borderId="14" xfId="1" applyNumberFormat="1" applyFont="1" applyBorder="1" applyAlignment="1">
      <alignment vertical="center"/>
    </xf>
    <xf numFmtId="0" fontId="2" fillId="0" borderId="5" xfId="0" applyFont="1" applyBorder="1" applyAlignment="1">
      <alignment vertical="center"/>
    </xf>
    <xf numFmtId="164" fontId="13" fillId="0" borderId="1" xfId="0" applyNumberFormat="1" applyFont="1" applyBorder="1" applyAlignment="1">
      <alignment horizontal="left" vertical="center"/>
    </xf>
    <xf numFmtId="9" fontId="4" fillId="0" borderId="0" xfId="3" applyFont="1" applyFill="1" applyBorder="1" applyAlignment="1">
      <alignment horizontal="left" vertical="center"/>
    </xf>
    <xf numFmtId="0" fontId="68" fillId="7" borderId="0" xfId="0" applyFont="1" applyFill="1" applyAlignment="1">
      <alignment vertical="center" wrapText="1"/>
    </xf>
    <xf numFmtId="0" fontId="8" fillId="0" borderId="40" xfId="0" applyFont="1" applyBorder="1" applyAlignment="1">
      <alignment vertical="center"/>
    </xf>
    <xf numFmtId="0" fontId="0" fillId="0" borderId="1" xfId="0" applyBorder="1" applyAlignment="1">
      <alignment horizontal="center" vertical="center"/>
    </xf>
    <xf numFmtId="0" fontId="57" fillId="7" borderId="7" xfId="9" applyFont="1" applyFill="1" applyBorder="1" applyAlignment="1">
      <alignment horizontal="left" vertical="center" wrapText="1"/>
    </xf>
    <xf numFmtId="0" fontId="57" fillId="7" borderId="7" xfId="9" applyFont="1" applyFill="1" applyBorder="1" applyAlignment="1">
      <alignment horizontal="left" vertical="center"/>
    </xf>
    <xf numFmtId="0" fontId="57" fillId="7" borderId="7" xfId="9" applyFont="1" applyFill="1" applyBorder="1" applyAlignment="1">
      <alignment horizontal="center" vertical="center" wrapText="1"/>
    </xf>
    <xf numFmtId="0" fontId="20" fillId="4" borderId="7" xfId="9" applyFont="1" applyFill="1" applyBorder="1" applyAlignment="1">
      <alignment horizontal="left" vertical="center"/>
    </xf>
    <xf numFmtId="166" fontId="20" fillId="0" borderId="7" xfId="9" applyNumberFormat="1" applyFont="1" applyBorder="1" applyAlignment="1">
      <alignment horizontal="right" vertical="center"/>
    </xf>
    <xf numFmtId="166" fontId="20" fillId="0" borderId="7" xfId="9" applyNumberFormat="1" applyFont="1" applyBorder="1" applyAlignment="1">
      <alignment horizontal="left" vertical="center"/>
    </xf>
    <xf numFmtId="0" fontId="20" fillId="4" borderId="8" xfId="9" applyFont="1" applyFill="1" applyBorder="1" applyAlignment="1">
      <alignment horizontal="left" vertical="center"/>
    </xf>
    <xf numFmtId="166" fontId="20" fillId="0" borderId="8" xfId="9" applyNumberFormat="1" applyFont="1" applyBorder="1" applyAlignment="1">
      <alignment horizontal="right" vertical="center"/>
    </xf>
    <xf numFmtId="166" fontId="20" fillId="0" borderId="8" xfId="9" applyNumberFormat="1" applyFont="1" applyBorder="1" applyAlignment="1">
      <alignment horizontal="left" vertical="center"/>
    </xf>
    <xf numFmtId="0" fontId="39" fillId="4" borderId="17" xfId="9" applyFont="1" applyFill="1" applyBorder="1" applyAlignment="1">
      <alignment horizontal="left" vertical="center"/>
    </xf>
    <xf numFmtId="0" fontId="39" fillId="4" borderId="19" xfId="9" applyFont="1" applyFill="1" applyBorder="1" applyAlignment="1">
      <alignment horizontal="left" vertical="center"/>
    </xf>
    <xf numFmtId="176" fontId="20" fillId="0" borderId="7" xfId="9" applyNumberFormat="1" applyFont="1" applyBorder="1" applyAlignment="1">
      <alignment horizontal="right" vertical="center"/>
    </xf>
    <xf numFmtId="176" fontId="20" fillId="0" borderId="8" xfId="9" applyNumberFormat="1" applyFont="1" applyBorder="1" applyAlignment="1">
      <alignment horizontal="right" vertical="center"/>
    </xf>
    <xf numFmtId="0" fontId="0" fillId="0" borderId="5" xfId="0" applyBorder="1" applyAlignment="1">
      <alignment horizontal="center" vertical="center"/>
    </xf>
    <xf numFmtId="176" fontId="6" fillId="0" borderId="7" xfId="9" applyNumberFormat="1" applyFont="1" applyBorder="1" applyAlignment="1">
      <alignment horizontal="right" vertical="center"/>
    </xf>
    <xf numFmtId="176" fontId="6" fillId="0" borderId="8" xfId="9" applyNumberFormat="1" applyFont="1" applyBorder="1" applyAlignment="1">
      <alignment horizontal="right" vertical="center"/>
    </xf>
    <xf numFmtId="167" fontId="39" fillId="0" borderId="7" xfId="1" applyNumberFormat="1" applyFont="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3" xfId="0" applyBorder="1" applyAlignment="1">
      <alignment vertical="center"/>
    </xf>
    <xf numFmtId="3" fontId="0" fillId="0" borderId="1" xfId="0" applyNumberForma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40" xfId="0" applyBorder="1" applyAlignment="1">
      <alignment vertical="center" wrapText="1"/>
    </xf>
    <xf numFmtId="0" fontId="0" fillId="0" borderId="41" xfId="0" applyBorder="1" applyAlignment="1">
      <alignment vertical="center" wrapText="1"/>
    </xf>
    <xf numFmtId="0" fontId="0" fillId="0" borderId="48" xfId="0" applyBorder="1" applyAlignment="1">
      <alignment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0" fillId="0" borderId="1" xfId="0" applyBorder="1"/>
    <xf numFmtId="5" fontId="0" fillId="0" borderId="3" xfId="0" applyNumberFormat="1" applyBorder="1" applyAlignment="1">
      <alignment vertical="center"/>
    </xf>
    <xf numFmtId="0" fontId="0" fillId="0" borderId="1" xfId="0" applyBorder="1" applyAlignment="1">
      <alignment vertical="center" wrapText="1"/>
    </xf>
    <xf numFmtId="0" fontId="0" fillId="0" borderId="2" xfId="0" applyBorder="1" applyAlignment="1">
      <alignment horizontal="center" vertical="center"/>
    </xf>
    <xf numFmtId="0" fontId="38" fillId="0" borderId="2" xfId="0" applyFont="1" applyBorder="1" applyAlignment="1">
      <alignment vertical="center"/>
    </xf>
    <xf numFmtId="0" fontId="15" fillId="0" borderId="1" xfId="7" applyBorder="1" applyAlignment="1">
      <alignment horizontal="center" vertical="center"/>
    </xf>
    <xf numFmtId="164" fontId="0" fillId="0" borderId="1" xfId="0" applyNumberFormat="1" applyBorder="1" applyAlignment="1">
      <alignment vertical="center"/>
    </xf>
    <xf numFmtId="164" fontId="0" fillId="0" borderId="2" xfId="0" applyNumberFormat="1" applyBorder="1" applyAlignment="1">
      <alignment vertical="center"/>
    </xf>
    <xf numFmtId="170" fontId="0" fillId="0" borderId="1" xfId="0" applyNumberFormat="1" applyBorder="1" applyAlignment="1">
      <alignment vertical="center"/>
    </xf>
    <xf numFmtId="0" fontId="0" fillId="0" borderId="2" xfId="0" applyBorder="1" applyAlignment="1">
      <alignment vertical="center" wrapText="1"/>
    </xf>
    <xf numFmtId="0" fontId="0" fillId="0" borderId="0" xfId="0" applyAlignment="1">
      <alignment horizontal="center" vertical="center"/>
    </xf>
    <xf numFmtId="0" fontId="0" fillId="0" borderId="0" xfId="0" applyAlignment="1">
      <alignment vertical="top" wrapText="1"/>
    </xf>
    <xf numFmtId="167" fontId="20" fillId="0" borderId="7" xfId="1" applyNumberFormat="1" applyFont="1" applyBorder="1" applyAlignment="1">
      <alignment horizontal="center" vertical="center"/>
    </xf>
    <xf numFmtId="167" fontId="20" fillId="0" borderId="7" xfId="1" applyNumberFormat="1" applyFont="1" applyBorder="1" applyAlignment="1">
      <alignment horizontal="center" vertical="center" wrapText="1"/>
    </xf>
    <xf numFmtId="167" fontId="20" fillId="4" borderId="7" xfId="1" applyNumberFormat="1" applyFont="1" applyFill="1" applyBorder="1" applyAlignment="1">
      <alignment horizontal="center" vertical="center"/>
    </xf>
    <xf numFmtId="0" fontId="20" fillId="0" borderId="6" xfId="9" applyFont="1" applyBorder="1" applyAlignment="1">
      <alignment horizontal="left" vertical="center"/>
    </xf>
    <xf numFmtId="0" fontId="39" fillId="4" borderId="18" xfId="9" applyFont="1" applyFill="1" applyBorder="1" applyAlignment="1">
      <alignment horizontal="left" vertical="center"/>
    </xf>
    <xf numFmtId="0" fontId="39" fillId="4" borderId="12" xfId="9" applyFont="1" applyFill="1" applyBorder="1" applyAlignment="1">
      <alignment horizontal="left" vertical="center"/>
    </xf>
    <xf numFmtId="3" fontId="20" fillId="0" borderId="6" xfId="9" applyNumberFormat="1" applyFont="1" applyBorder="1" applyAlignment="1">
      <alignment horizontal="left" vertical="center"/>
    </xf>
    <xf numFmtId="0" fontId="23" fillId="0" borderId="14" xfId="0" applyFont="1" applyBorder="1" applyAlignment="1">
      <alignment vertical="center" wrapText="1"/>
    </xf>
    <xf numFmtId="0" fontId="9" fillId="0" borderId="0" xfId="0" applyFont="1" applyAlignment="1">
      <alignment vertical="center"/>
    </xf>
    <xf numFmtId="0" fontId="24" fillId="0" borderId="0" xfId="0" applyFont="1" applyAlignment="1">
      <alignment vertical="center"/>
    </xf>
    <xf numFmtId="0" fontId="13" fillId="0" borderId="2" xfId="0" applyFont="1" applyBorder="1" applyAlignment="1">
      <alignment vertical="center"/>
    </xf>
    <xf numFmtId="3" fontId="26" fillId="0" borderId="0" xfId="0" applyNumberFormat="1" applyFont="1" applyAlignment="1">
      <alignment horizontal="right" vertical="center"/>
    </xf>
    <xf numFmtId="3" fontId="4" fillId="0" borderId="6" xfId="0" applyNumberFormat="1" applyFont="1" applyBorder="1" applyAlignment="1">
      <alignment vertical="center"/>
    </xf>
    <xf numFmtId="0" fontId="4" fillId="0" borderId="3" xfId="0" applyFont="1" applyBorder="1" applyAlignment="1">
      <alignment vertical="center"/>
    </xf>
    <xf numFmtId="3" fontId="4" fillId="0" borderId="2" xfId="0" applyNumberFormat="1" applyFont="1" applyBorder="1" applyAlignment="1">
      <alignment vertical="center"/>
    </xf>
    <xf numFmtId="0" fontId="4" fillId="0" borderId="3" xfId="0" applyFont="1" applyBorder="1" applyAlignment="1">
      <alignment horizontal="left" vertical="center"/>
    </xf>
    <xf numFmtId="167" fontId="4" fillId="0" borderId="1" xfId="0" applyNumberFormat="1" applyFont="1" applyBorder="1" applyAlignment="1">
      <alignment vertical="center"/>
    </xf>
    <xf numFmtId="9" fontId="13" fillId="0" borderId="6" xfId="3" applyFont="1" applyFill="1" applyBorder="1" applyAlignment="1">
      <alignment vertical="center"/>
    </xf>
    <xf numFmtId="167" fontId="4" fillId="0" borderId="0" xfId="0" applyNumberFormat="1" applyFont="1" applyAlignment="1">
      <alignment vertical="center"/>
    </xf>
    <xf numFmtId="167" fontId="26" fillId="0" borderId="0" xfId="0" applyNumberFormat="1" applyFont="1" applyAlignment="1">
      <alignment vertical="center"/>
    </xf>
    <xf numFmtId="9" fontId="26" fillId="0" borderId="0" xfId="0" applyNumberFormat="1" applyFont="1" applyAlignment="1">
      <alignment horizontal="right" vertical="center"/>
    </xf>
    <xf numFmtId="0" fontId="4" fillId="0" borderId="1" xfId="0" applyFont="1" applyBorder="1" applyAlignment="1">
      <alignment horizontal="right" vertical="center"/>
    </xf>
    <xf numFmtId="0" fontId="26" fillId="0" borderId="1" xfId="0" applyFont="1" applyBorder="1" applyAlignment="1">
      <alignment vertical="center" wrapText="1"/>
    </xf>
    <xf numFmtId="0" fontId="13" fillId="0" borderId="40" xfId="0" applyFont="1" applyBorder="1" applyAlignment="1">
      <alignment vertical="top" wrapText="1"/>
    </xf>
    <xf numFmtId="0" fontId="13" fillId="0" borderId="41" xfId="0" applyFont="1" applyBorder="1" applyAlignment="1">
      <alignment vertical="top" wrapText="1"/>
    </xf>
    <xf numFmtId="9" fontId="26" fillId="0" borderId="0" xfId="3" applyFont="1" applyFill="1" applyBorder="1" applyAlignment="1">
      <alignment horizontal="right" vertical="center"/>
    </xf>
    <xf numFmtId="0" fontId="77" fillId="0" borderId="0" xfId="0" applyFont="1" applyAlignment="1">
      <alignment horizontal="center" vertical="center"/>
    </xf>
    <xf numFmtId="0" fontId="57" fillId="7" borderId="9" xfId="0" applyFont="1" applyFill="1" applyBorder="1" applyAlignment="1">
      <alignment horizontal="center" vertical="center" wrapText="1"/>
    </xf>
    <xf numFmtId="3" fontId="0" fillId="0" borderId="6" xfId="0" applyNumberFormat="1" applyBorder="1" applyAlignment="1">
      <alignment vertical="center"/>
    </xf>
    <xf numFmtId="0" fontId="0" fillId="0" borderId="1" xfId="0" applyBorder="1" applyAlignment="1">
      <alignment horizontal="center" vertical="center" wrapText="1"/>
    </xf>
    <xf numFmtId="9" fontId="23" fillId="3" borderId="7" xfId="0" applyNumberFormat="1" applyFont="1" applyFill="1" applyBorder="1" applyAlignment="1">
      <alignment horizontal="right" vertical="center"/>
    </xf>
    <xf numFmtId="0" fontId="6" fillId="0" borderId="24" xfId="0" applyFont="1" applyBorder="1" applyAlignment="1">
      <alignment vertical="center"/>
    </xf>
    <xf numFmtId="178" fontId="23" fillId="0" borderId="8" xfId="5" applyNumberFormat="1" applyFont="1" applyBorder="1" applyAlignment="1">
      <alignment horizontal="right" vertical="center"/>
    </xf>
    <xf numFmtId="0" fontId="39" fillId="6" borderId="7" xfId="0" applyFont="1" applyFill="1" applyBorder="1" applyAlignment="1">
      <alignment horizontal="right" vertical="center"/>
    </xf>
    <xf numFmtId="0" fontId="6"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3" fillId="6" borderId="43" xfId="0" applyFont="1" applyFill="1" applyBorder="1" applyAlignment="1">
      <alignment horizontal="center" vertical="center" wrapText="1"/>
    </xf>
    <xf numFmtId="169" fontId="20" fillId="0" borderId="7" xfId="3" applyNumberFormat="1" applyFont="1" applyBorder="1" applyAlignment="1">
      <alignment horizontal="right" vertical="center"/>
    </xf>
    <xf numFmtId="169" fontId="20" fillId="3" borderId="7" xfId="0" applyNumberFormat="1" applyFont="1" applyFill="1" applyBorder="1" applyAlignment="1">
      <alignment horizontal="right" vertical="center"/>
    </xf>
    <xf numFmtId="9" fontId="6" fillId="0" borderId="0" xfId="3" applyFont="1" applyFill="1" applyBorder="1" applyAlignment="1">
      <alignment horizontal="right" vertical="center"/>
    </xf>
    <xf numFmtId="1" fontId="6" fillId="0" borderId="0" xfId="3" applyNumberFormat="1" applyFont="1" applyFill="1" applyBorder="1" applyAlignment="1">
      <alignment horizontal="right" vertical="center"/>
    </xf>
    <xf numFmtId="9" fontId="8" fillId="0" borderId="1" xfId="3" applyFont="1" applyFill="1" applyBorder="1" applyAlignment="1">
      <alignment vertical="center"/>
    </xf>
    <xf numFmtId="0" fontId="8" fillId="0" borderId="1" xfId="4" applyFont="1" applyBorder="1" applyAlignment="1">
      <alignment horizontal="left" vertical="center"/>
    </xf>
    <xf numFmtId="9" fontId="3" fillId="0" borderId="1" xfId="3" applyFont="1" applyFill="1" applyBorder="1" applyAlignment="1">
      <alignment horizontal="center" vertical="center"/>
    </xf>
    <xf numFmtId="9" fontId="3" fillId="0" borderId="1" xfId="3" applyFont="1" applyFill="1" applyBorder="1" applyAlignment="1">
      <alignment vertical="center"/>
    </xf>
    <xf numFmtId="0" fontId="9" fillId="0" borderId="1" xfId="4" applyFont="1" applyBorder="1" applyAlignment="1">
      <alignment horizontal="left" vertical="center"/>
    </xf>
    <xf numFmtId="0" fontId="8" fillId="0" borderId="4" xfId="0" applyFont="1" applyBorder="1" applyAlignment="1">
      <alignment vertical="center"/>
    </xf>
    <xf numFmtId="3" fontId="3" fillId="0" borderId="7" xfId="0" applyNumberFormat="1" applyFont="1" applyBorder="1" applyAlignment="1">
      <alignment horizontal="right" vertical="center"/>
    </xf>
    <xf numFmtId="3" fontId="10" fillId="0" borderId="7" xfId="0" applyNumberFormat="1" applyFont="1" applyBorder="1" applyAlignment="1">
      <alignment horizontal="right" vertical="center"/>
    </xf>
    <xf numFmtId="3" fontId="3" fillId="0" borderId="7" xfId="0" applyNumberFormat="1" applyFont="1" applyBorder="1" applyAlignment="1">
      <alignment horizontal="right" vertical="center" wrapText="1"/>
    </xf>
    <xf numFmtId="9" fontId="3" fillId="0" borderId="6" xfId="3" applyFont="1" applyFill="1" applyBorder="1" applyAlignment="1">
      <alignment vertical="center"/>
    </xf>
    <xf numFmtId="4" fontId="3" fillId="0" borderId="7" xfId="0" applyNumberFormat="1" applyFont="1" applyBorder="1" applyAlignment="1">
      <alignment horizontal="right" vertical="center"/>
    </xf>
    <xf numFmtId="164" fontId="4" fillId="0" borderId="4" xfId="0" applyNumberFormat="1" applyFont="1" applyBorder="1" applyAlignment="1">
      <alignment horizontal="center" vertical="center"/>
    </xf>
    <xf numFmtId="0" fontId="57" fillId="7" borderId="7" xfId="11" applyFont="1" applyFill="1" applyBorder="1" applyAlignment="1">
      <alignment horizontal="center" vertical="center"/>
    </xf>
    <xf numFmtId="0" fontId="10" fillId="0" borderId="13" xfId="0" applyFont="1" applyBorder="1" applyAlignment="1">
      <alignment horizontal="left" vertical="center"/>
    </xf>
    <xf numFmtId="0" fontId="3" fillId="0" borderId="14" xfId="0" applyFont="1" applyBorder="1" applyAlignment="1">
      <alignment horizontal="right" vertical="center"/>
    </xf>
    <xf numFmtId="3" fontId="10" fillId="0" borderId="14" xfId="0" applyNumberFormat="1" applyFont="1" applyBorder="1" applyAlignment="1">
      <alignment horizontal="right" vertical="center"/>
    </xf>
    <xf numFmtId="3" fontId="10" fillId="0" borderId="15"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0" xfId="0" applyNumberFormat="1" applyFont="1" applyAlignment="1">
      <alignment horizontal="right" vertical="center"/>
    </xf>
    <xf numFmtId="0" fontId="39" fillId="0" borderId="0" xfId="0" applyFont="1" applyAlignment="1">
      <alignment horizontal="left" vertical="center"/>
    </xf>
    <xf numFmtId="3" fontId="10" fillId="0" borderId="0" xfId="0" applyNumberFormat="1" applyFont="1" applyAlignment="1">
      <alignment horizontal="right" vertical="center"/>
    </xf>
    <xf numFmtId="0" fontId="8" fillId="0" borderId="0" xfId="4" applyFont="1" applyAlignment="1">
      <alignment horizontal="left" vertical="center"/>
    </xf>
    <xf numFmtId="9" fontId="3" fillId="0" borderId="0" xfId="3" applyFont="1" applyFill="1" applyBorder="1" applyAlignment="1">
      <alignment horizontal="center" vertical="center"/>
    </xf>
    <xf numFmtId="9" fontId="3" fillId="0" borderId="0" xfId="3" applyFont="1" applyFill="1" applyBorder="1" applyAlignment="1">
      <alignment vertical="center"/>
    </xf>
    <xf numFmtId="4" fontId="20" fillId="0" borderId="7" xfId="0" applyNumberFormat="1" applyFont="1" applyBorder="1" applyAlignment="1">
      <alignment horizontal="right" vertical="center"/>
    </xf>
    <xf numFmtId="3" fontId="39" fillId="0" borderId="14" xfId="0" applyNumberFormat="1" applyFont="1" applyBorder="1" applyAlignment="1">
      <alignment horizontal="center" vertical="center"/>
    </xf>
    <xf numFmtId="9" fontId="3" fillId="0" borderId="7" xfId="0" applyNumberFormat="1" applyFont="1" applyBorder="1" applyAlignment="1">
      <alignment horizontal="right" vertical="center"/>
    </xf>
    <xf numFmtId="9" fontId="10" fillId="0" borderId="7" xfId="0" applyNumberFormat="1" applyFont="1" applyBorder="1" applyAlignment="1">
      <alignment horizontal="right" vertical="center"/>
    </xf>
    <xf numFmtId="0" fontId="10" fillId="0" borderId="7" xfId="0" applyFont="1" applyBorder="1" applyAlignment="1">
      <alignment horizontal="right" vertical="center"/>
    </xf>
    <xf numFmtId="0" fontId="10" fillId="0" borderId="14" xfId="0" applyFont="1" applyBorder="1" applyAlignment="1">
      <alignment horizontal="right" vertical="center"/>
    </xf>
    <xf numFmtId="0" fontId="9" fillId="0" borderId="0" xfId="4" applyFont="1" applyAlignment="1">
      <alignment horizontal="left" vertical="center"/>
    </xf>
    <xf numFmtId="3" fontId="34" fillId="0" borderId="0" xfId="0" applyNumberFormat="1" applyFont="1" applyAlignment="1">
      <alignment horizontal="center" vertical="center"/>
    </xf>
    <xf numFmtId="3" fontId="73" fillId="0" borderId="0" xfId="0" applyNumberFormat="1" applyFont="1" applyAlignment="1">
      <alignment horizontal="center" vertical="center"/>
    </xf>
    <xf numFmtId="0" fontId="74" fillId="0" borderId="0" xfId="0" applyFont="1" applyAlignment="1">
      <alignment vertical="center"/>
    </xf>
    <xf numFmtId="9" fontId="25" fillId="0" borderId="0" xfId="3" applyFont="1" applyFill="1" applyBorder="1" applyAlignment="1">
      <alignment horizontal="right" vertical="center"/>
    </xf>
    <xf numFmtId="3" fontId="25" fillId="0" borderId="0" xfId="0" applyNumberFormat="1" applyFont="1" applyAlignment="1">
      <alignment horizontal="right" vertical="center"/>
    </xf>
    <xf numFmtId="3" fontId="8" fillId="0" borderId="0" xfId="0" applyNumberFormat="1" applyFont="1" applyAlignment="1">
      <alignment horizontal="center" vertical="center"/>
    </xf>
    <xf numFmtId="0" fontId="0" fillId="0" borderId="41" xfId="0" applyBorder="1" applyAlignment="1">
      <alignment vertical="center"/>
    </xf>
    <xf numFmtId="167" fontId="10" fillId="0" borderId="0" xfId="1" applyNumberFormat="1" applyFont="1" applyFill="1" applyBorder="1" applyAlignment="1">
      <alignment horizontal="right" vertical="center"/>
    </xf>
    <xf numFmtId="9" fontId="4" fillId="0" borderId="47" xfId="3" applyFont="1" applyBorder="1" applyAlignment="1">
      <alignment vertical="center"/>
    </xf>
    <xf numFmtId="167" fontId="23" fillId="0" borderId="0" xfId="0" applyNumberFormat="1" applyFont="1" applyAlignment="1">
      <alignment horizontal="right" vertical="center"/>
    </xf>
    <xf numFmtId="167" fontId="23" fillId="0" borderId="0" xfId="0" applyNumberFormat="1" applyFont="1" applyAlignment="1">
      <alignment vertical="center"/>
    </xf>
    <xf numFmtId="9" fontId="23" fillId="0" borderId="0" xfId="0" applyNumberFormat="1" applyFont="1" applyAlignment="1">
      <alignment horizontal="right" vertical="center"/>
    </xf>
    <xf numFmtId="0" fontId="5" fillId="0" borderId="0" xfId="0" applyFont="1" applyAlignment="1">
      <alignmen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12" fillId="0" borderId="0" xfId="0" applyFont="1" applyAlignment="1">
      <alignment horizontal="center" vertical="center"/>
    </xf>
    <xf numFmtId="0" fontId="38" fillId="0" borderId="0" xfId="0" applyFont="1" applyAlignment="1">
      <alignment vertical="top" wrapText="1"/>
    </xf>
    <xf numFmtId="0" fontId="39" fillId="4" borderId="0" xfId="9" applyFont="1" applyFill="1" applyAlignment="1">
      <alignment horizontal="left" vertical="center"/>
    </xf>
    <xf numFmtId="9" fontId="39" fillId="0" borderId="0" xfId="3" applyFont="1" applyBorder="1" applyAlignment="1">
      <alignment horizontal="right" vertical="center"/>
    </xf>
    <xf numFmtId="0" fontId="6" fillId="0" borderId="44" xfId="0" applyFont="1" applyBorder="1" applyAlignment="1">
      <alignment vertical="center"/>
    </xf>
    <xf numFmtId="0" fontId="57" fillId="0" borderId="43" xfId="0" applyFont="1" applyBorder="1" applyAlignment="1">
      <alignment horizontal="center" vertical="center"/>
    </xf>
    <xf numFmtId="167" fontId="10" fillId="0" borderId="43" xfId="0" applyNumberFormat="1" applyFont="1" applyBorder="1" applyAlignment="1">
      <alignment horizontal="right" vertical="center"/>
    </xf>
    <xf numFmtId="167" fontId="23" fillId="0" borderId="43" xfId="0" applyNumberFormat="1" applyFont="1" applyBorder="1" applyAlignment="1">
      <alignment horizontal="right" vertical="center"/>
    </xf>
    <xf numFmtId="0" fontId="16" fillId="0" borderId="68" xfId="0" applyFont="1" applyBorder="1" applyAlignment="1">
      <alignment vertical="center" wrapText="1"/>
    </xf>
    <xf numFmtId="0" fontId="57" fillId="0" borderId="43" xfId="0" applyFont="1" applyBorder="1" applyAlignment="1">
      <alignment horizontal="center" vertical="center" wrapText="1"/>
    </xf>
    <xf numFmtId="0" fontId="52" fillId="0" borderId="52" xfId="0" applyFont="1" applyBorder="1" applyAlignment="1">
      <alignment vertical="center"/>
    </xf>
    <xf numFmtId="0" fontId="6" fillId="0" borderId="52" xfId="0" applyFont="1" applyBorder="1" applyAlignment="1">
      <alignment vertical="center"/>
    </xf>
    <xf numFmtId="167" fontId="10" fillId="0" borderId="0" xfId="0" applyNumberFormat="1" applyFont="1" applyAlignment="1">
      <alignment horizontal="center" vertical="center" wrapText="1"/>
    </xf>
    <xf numFmtId="0" fontId="20" fillId="0" borderId="7" xfId="0" applyFont="1" applyBorder="1" applyAlignment="1">
      <alignment horizontal="left" vertical="center"/>
    </xf>
    <xf numFmtId="0" fontId="8" fillId="0" borderId="0" xfId="0" applyFont="1" applyAlignment="1">
      <alignment horizontal="center" vertical="center"/>
    </xf>
    <xf numFmtId="164" fontId="0" fillId="0" borderId="0" xfId="0" applyNumberFormat="1" applyAlignment="1">
      <alignment vertical="center"/>
    </xf>
    <xf numFmtId="0" fontId="0" fillId="0" borderId="24" xfId="0" applyBorder="1" applyAlignment="1">
      <alignment vertical="center"/>
    </xf>
    <xf numFmtId="0" fontId="4" fillId="0" borderId="24" xfId="0" applyFont="1" applyBorder="1" applyAlignment="1">
      <alignment vertical="center"/>
    </xf>
    <xf numFmtId="0" fontId="2" fillId="0" borderId="1" xfId="7" applyFont="1" applyBorder="1" applyAlignment="1">
      <alignment vertical="center" wrapText="1"/>
    </xf>
    <xf numFmtId="0" fontId="20" fillId="0" borderId="18" xfId="0" applyFont="1" applyBorder="1" applyAlignment="1">
      <alignment vertical="center"/>
    </xf>
    <xf numFmtId="0" fontId="14" fillId="0" borderId="4" xfId="9" applyFont="1" applyBorder="1" applyAlignment="1">
      <alignment horizontal="left" vertical="center"/>
    </xf>
    <xf numFmtId="0" fontId="6" fillId="0" borderId="18" xfId="0" applyFont="1" applyBorder="1" applyAlignment="1">
      <alignment vertical="center"/>
    </xf>
    <xf numFmtId="0" fontId="4" fillId="0" borderId="0" xfId="0" applyFont="1" applyAlignment="1">
      <alignment horizontal="left" vertical="center"/>
    </xf>
    <xf numFmtId="0" fontId="74" fillId="0" borderId="0" xfId="0" applyFont="1" applyAlignment="1">
      <alignment horizontal="left" vertical="top" wrapText="1"/>
    </xf>
    <xf numFmtId="0" fontId="74" fillId="0" borderId="20" xfId="0" applyFont="1" applyBorder="1" applyAlignment="1">
      <alignment horizontal="left" vertical="top" wrapText="1"/>
    </xf>
    <xf numFmtId="0" fontId="6" fillId="0" borderId="42" xfId="0" applyFont="1" applyBorder="1" applyAlignment="1">
      <alignment horizontal="right" vertical="center" wrapText="1"/>
    </xf>
    <xf numFmtId="0" fontId="6" fillId="0" borderId="12" xfId="0" applyFont="1" applyBorder="1" applyAlignment="1">
      <alignment horizontal="right" vertical="center" wrapText="1"/>
    </xf>
    <xf numFmtId="0" fontId="6" fillId="0" borderId="16" xfId="0" applyFont="1" applyBorder="1" applyAlignment="1">
      <alignment horizontal="right" vertical="center" wrapText="1"/>
    </xf>
    <xf numFmtId="0" fontId="16" fillId="0" borderId="20" xfId="0" applyFont="1" applyBorder="1" applyAlignment="1">
      <alignment wrapText="1"/>
    </xf>
    <xf numFmtId="0" fontId="55" fillId="0" borderId="2" xfId="0" applyFont="1" applyBorder="1" applyAlignment="1">
      <alignment vertical="center"/>
    </xf>
    <xf numFmtId="0" fontId="2" fillId="9" borderId="0" xfId="0" applyFont="1" applyFill="1" applyAlignment="1">
      <alignment vertical="center"/>
    </xf>
    <xf numFmtId="0" fontId="81" fillId="0" borderId="0" xfId="0" applyFont="1" applyAlignment="1">
      <alignment vertical="center"/>
    </xf>
    <xf numFmtId="0" fontId="22" fillId="0" borderId="0" xfId="11" applyAlignment="1">
      <alignment vertical="center"/>
    </xf>
    <xf numFmtId="0" fontId="82" fillId="0" borderId="11" xfId="0" applyFont="1" applyBorder="1" applyAlignment="1">
      <alignment horizontal="left" vertical="center" wrapText="1"/>
    </xf>
    <xf numFmtId="0" fontId="0" fillId="11" borderId="0" xfId="0" applyFill="1" applyAlignment="1">
      <alignment vertical="center"/>
    </xf>
    <xf numFmtId="0" fontId="83" fillId="12" borderId="0" xfId="0" applyFont="1" applyFill="1" applyAlignment="1">
      <alignment vertical="center"/>
    </xf>
    <xf numFmtId="3" fontId="3" fillId="0" borderId="7" xfId="0" applyNumberFormat="1" applyFont="1" applyBorder="1" applyAlignment="1">
      <alignment horizontal="center" vertical="center"/>
    </xf>
    <xf numFmtId="0" fontId="6" fillId="0" borderId="0" xfId="0" applyFont="1"/>
    <xf numFmtId="0" fontId="0" fillId="0" borderId="0" xfId="0" applyAlignment="1">
      <alignment wrapText="1"/>
    </xf>
    <xf numFmtId="167" fontId="39" fillId="0" borderId="0" xfId="0" applyNumberFormat="1" applyFont="1" applyAlignment="1">
      <alignment horizontal="left" vertical="center"/>
    </xf>
    <xf numFmtId="0" fontId="39" fillId="0" borderId="0" xfId="0" applyFont="1" applyAlignment="1">
      <alignment vertical="center"/>
    </xf>
    <xf numFmtId="3" fontId="39" fillId="0" borderId="0" xfId="0" applyNumberFormat="1" applyFont="1" applyAlignment="1">
      <alignment vertical="center"/>
    </xf>
    <xf numFmtId="167" fontId="23" fillId="0" borderId="18" xfId="0" applyNumberFormat="1" applyFont="1" applyBorder="1" applyAlignment="1">
      <alignment horizontal="right" vertical="center"/>
    </xf>
    <xf numFmtId="0" fontId="79" fillId="0" borderId="0" xfId="0" applyFont="1" applyAlignment="1">
      <alignment vertical="center"/>
    </xf>
    <xf numFmtId="0" fontId="6" fillId="0" borderId="0" xfId="0" applyFont="1" applyAlignment="1">
      <alignment wrapText="1"/>
    </xf>
    <xf numFmtId="0" fontId="84" fillId="4" borderId="7" xfId="9" applyFont="1" applyFill="1" applyBorder="1" applyAlignment="1">
      <alignment horizontal="left" vertical="center" wrapText="1"/>
    </xf>
    <xf numFmtId="0" fontId="85" fillId="7" borderId="7" xfId="9" applyFont="1" applyFill="1" applyBorder="1" applyAlignment="1">
      <alignment horizontal="left" vertical="center" wrapText="1"/>
    </xf>
    <xf numFmtId="167" fontId="3" fillId="0" borderId="7" xfId="0" applyNumberFormat="1" applyFont="1" applyBorder="1" applyAlignment="1">
      <alignment horizontal="left" vertical="center"/>
    </xf>
    <xf numFmtId="0" fontId="12" fillId="0" borderId="0" xfId="0" applyFont="1"/>
    <xf numFmtId="0" fontId="85" fillId="7" borderId="7" xfId="9" applyFont="1" applyFill="1" applyBorder="1" applyAlignment="1">
      <alignment horizontal="center" vertical="center" wrapText="1"/>
    </xf>
    <xf numFmtId="41" fontId="6" fillId="0" borderId="7" xfId="0" applyNumberFormat="1" applyFont="1" applyBorder="1" applyAlignment="1">
      <alignment horizontal="center" vertical="center" wrapText="1"/>
    </xf>
    <xf numFmtId="0" fontId="84" fillId="0" borderId="7" xfId="9" applyFont="1" applyBorder="1" applyAlignment="1">
      <alignment horizontal="left" vertical="center" wrapText="1"/>
    </xf>
    <xf numFmtId="0" fontId="6" fillId="0" borderId="0" xfId="0" applyFont="1" applyAlignment="1">
      <alignment vertical="center" wrapText="1"/>
    </xf>
    <xf numFmtId="0" fontId="16" fillId="0" borderId="55" xfId="0" applyFont="1" applyBorder="1" applyAlignment="1">
      <alignment vertical="center"/>
    </xf>
    <xf numFmtId="9" fontId="6" fillId="3" borderId="7" xfId="3" applyFont="1" applyFill="1" applyBorder="1" applyAlignment="1" applyProtection="1">
      <alignment horizontal="center" vertical="center"/>
      <protection locked="0"/>
    </xf>
    <xf numFmtId="0" fontId="4" fillId="0" borderId="4" xfId="7" applyFont="1" applyBorder="1" applyAlignment="1">
      <alignment horizontal="left" vertical="center"/>
    </xf>
    <xf numFmtId="0" fontId="4" fillId="0" borderId="1" xfId="7" applyFont="1" applyBorder="1" applyAlignment="1">
      <alignment horizontal="left" vertical="center"/>
    </xf>
    <xf numFmtId="182" fontId="6" fillId="0" borderId="7" xfId="0" applyNumberFormat="1" applyFont="1" applyBorder="1" applyAlignment="1" applyProtection="1">
      <alignment horizontal="center" vertical="center" wrapText="1"/>
      <protection locked="0"/>
    </xf>
    <xf numFmtId="167" fontId="6" fillId="0" borderId="7" xfId="2" applyNumberFormat="1" applyFont="1" applyFill="1" applyBorder="1" applyAlignment="1">
      <alignment vertical="center"/>
    </xf>
    <xf numFmtId="167" fontId="23" fillId="0" borderId="14" xfId="2" applyNumberFormat="1" applyFont="1" applyBorder="1" applyAlignment="1">
      <alignment vertical="center"/>
    </xf>
    <xf numFmtId="0" fontId="57" fillId="7" borderId="21" xfId="0" applyFont="1" applyFill="1" applyBorder="1" applyAlignment="1">
      <alignment horizontal="center" vertical="center" wrapText="1"/>
    </xf>
    <xf numFmtId="0" fontId="57" fillId="7" borderId="31" xfId="0" applyFont="1" applyFill="1" applyBorder="1" applyAlignment="1">
      <alignment horizontal="center" vertical="center" wrapText="1"/>
    </xf>
    <xf numFmtId="9" fontId="0" fillId="0" borderId="0" xfId="0" applyNumberFormat="1"/>
    <xf numFmtId="169" fontId="23" fillId="0" borderId="7" xfId="0" applyNumberFormat="1" applyFont="1" applyBorder="1" applyAlignment="1">
      <alignment horizontal="right" vertical="center" wrapText="1"/>
    </xf>
    <xf numFmtId="0" fontId="16" fillId="0" borderId="4" xfId="0" applyFont="1" applyBorder="1" applyAlignment="1">
      <alignment vertical="center"/>
    </xf>
    <xf numFmtId="1" fontId="4" fillId="0" borderId="4" xfId="0" applyNumberFormat="1" applyFont="1" applyBorder="1" applyAlignment="1">
      <alignment horizontal="center" vertical="center"/>
    </xf>
    <xf numFmtId="169" fontId="23" fillId="0" borderId="44" xfId="3" applyNumberFormat="1" applyFont="1" applyBorder="1" applyAlignment="1">
      <alignment horizontal="right" vertical="center"/>
    </xf>
    <xf numFmtId="169" fontId="23" fillId="6" borderId="8" xfId="3" applyNumberFormat="1" applyFont="1" applyFill="1" applyBorder="1" applyAlignment="1">
      <alignment vertical="center" wrapText="1"/>
    </xf>
    <xf numFmtId="169" fontId="23" fillId="6" borderId="7" xfId="3" applyNumberFormat="1" applyFont="1" applyFill="1" applyBorder="1" applyAlignment="1">
      <alignment vertical="center" wrapText="1"/>
    </xf>
    <xf numFmtId="169" fontId="23" fillId="0" borderId="8" xfId="3" applyNumberFormat="1" applyFont="1" applyBorder="1" applyAlignment="1">
      <alignment horizontal="right" vertical="center" wrapText="1"/>
    </xf>
    <xf numFmtId="169" fontId="6" fillId="0" borderId="44" xfId="3" applyNumberFormat="1" applyFont="1" applyBorder="1" applyAlignment="1">
      <alignment vertical="center"/>
    </xf>
    <xf numFmtId="169" fontId="6" fillId="0" borderId="12" xfId="0" applyNumberFormat="1" applyFont="1" applyBorder="1" applyAlignment="1">
      <alignment horizontal="right" vertical="center" wrapText="1"/>
    </xf>
    <xf numFmtId="169" fontId="6" fillId="0" borderId="7" xfId="0" applyNumberFormat="1" applyFont="1" applyBorder="1" applyAlignment="1">
      <alignment horizontal="right" vertical="center"/>
    </xf>
    <xf numFmtId="169" fontId="23" fillId="0" borderId="7" xfId="0" applyNumberFormat="1" applyFont="1" applyBorder="1" applyAlignment="1">
      <alignment horizontal="right" vertical="center"/>
    </xf>
    <xf numFmtId="169" fontId="23" fillId="0" borderId="14" xfId="0" applyNumberFormat="1" applyFont="1" applyBorder="1" applyAlignment="1">
      <alignment horizontal="right" vertical="center"/>
    </xf>
    <xf numFmtId="0" fontId="4" fillId="0" borderId="0" xfId="0" applyFont="1" applyAlignment="1">
      <alignment horizontal="center" vertical="center"/>
    </xf>
    <xf numFmtId="167" fontId="3" fillId="0" borderId="7" xfId="1" applyNumberFormat="1" applyFont="1" applyBorder="1" applyAlignment="1">
      <alignment horizontal="right" vertical="center"/>
    </xf>
    <xf numFmtId="9" fontId="3" fillId="0" borderId="7" xfId="3" applyFont="1" applyBorder="1" applyAlignment="1">
      <alignment horizontal="right" vertical="center"/>
    </xf>
    <xf numFmtId="167" fontId="3" fillId="0" borderId="7" xfId="1" applyNumberFormat="1" applyFont="1" applyBorder="1" applyAlignment="1">
      <alignment horizontal="center" vertical="center"/>
    </xf>
    <xf numFmtId="167" fontId="3" fillId="4" borderId="7" xfId="1" applyNumberFormat="1" applyFont="1" applyFill="1" applyBorder="1" applyAlignment="1">
      <alignment horizontal="center" vertical="center"/>
    </xf>
    <xf numFmtId="167" fontId="6" fillId="0" borderId="7" xfId="1" applyNumberFormat="1" applyFont="1" applyBorder="1" applyAlignment="1">
      <alignment horizontal="center" vertical="center"/>
    </xf>
    <xf numFmtId="167" fontId="6" fillId="4" borderId="7" xfId="1" applyNumberFormat="1" applyFont="1" applyFill="1" applyBorder="1" applyAlignment="1">
      <alignment horizontal="center" vertical="center"/>
    </xf>
    <xf numFmtId="3" fontId="84" fillId="4" borderId="7" xfId="9" applyNumberFormat="1" applyFont="1" applyFill="1" applyBorder="1" applyAlignment="1">
      <alignment horizontal="left" vertical="center" wrapText="1"/>
    </xf>
    <xf numFmtId="0" fontId="8" fillId="0" borderId="56" xfId="0" applyFont="1" applyBorder="1" applyAlignment="1">
      <alignment vertical="center" wrapText="1"/>
    </xf>
    <xf numFmtId="9" fontId="6" fillId="0" borderId="2" xfId="3" applyFont="1" applyBorder="1" applyAlignment="1">
      <alignment vertical="center"/>
    </xf>
    <xf numFmtId="167" fontId="4" fillId="0" borderId="4" xfId="0" applyNumberFormat="1" applyFont="1" applyBorder="1" applyAlignment="1">
      <alignment vertical="center"/>
    </xf>
    <xf numFmtId="0" fontId="16" fillId="0" borderId="54" xfId="0" applyFont="1" applyBorder="1" applyAlignment="1">
      <alignment vertical="center"/>
    </xf>
    <xf numFmtId="0" fontId="4" fillId="3" borderId="4" xfId="0" applyFont="1" applyFill="1" applyBorder="1" applyAlignment="1">
      <alignment vertical="center"/>
    </xf>
    <xf numFmtId="0" fontId="4" fillId="3" borderId="1" xfId="0" applyFont="1" applyFill="1" applyBorder="1" applyAlignment="1">
      <alignment vertical="center"/>
    </xf>
    <xf numFmtId="0" fontId="4" fillId="0" borderId="50" xfId="0" applyFont="1" applyBorder="1" applyAlignment="1">
      <alignment vertical="center" wrapText="1"/>
    </xf>
    <xf numFmtId="3" fontId="76" fillId="0" borderId="0" xfId="0" applyNumberFormat="1" applyFont="1" applyAlignment="1">
      <alignment horizontal="center" vertical="center"/>
    </xf>
    <xf numFmtId="0" fontId="16" fillId="0" borderId="0" xfId="0" applyFont="1" applyAlignment="1">
      <alignment vertical="center" wrapText="1"/>
    </xf>
    <xf numFmtId="0" fontId="16" fillId="0" borderId="49" xfId="0" applyFont="1" applyBorder="1" applyAlignment="1">
      <alignment vertical="center" wrapText="1"/>
    </xf>
    <xf numFmtId="3" fontId="3" fillId="0" borderId="7" xfId="0" applyNumberFormat="1" applyFont="1" applyBorder="1" applyAlignment="1">
      <alignment horizontal="center" vertical="center" wrapText="1"/>
    </xf>
    <xf numFmtId="3" fontId="20" fillId="0" borderId="7" xfId="0" applyNumberFormat="1" applyFont="1" applyBorder="1" applyAlignment="1">
      <alignment horizontal="center" vertical="center"/>
    </xf>
    <xf numFmtId="3" fontId="8" fillId="0" borderId="7" xfId="0" applyNumberFormat="1" applyFont="1" applyBorder="1" applyAlignment="1">
      <alignment horizontal="center" vertical="center" wrapText="1"/>
    </xf>
    <xf numFmtId="164" fontId="20" fillId="0" borderId="7" xfId="0" applyNumberFormat="1" applyFont="1" applyBorder="1" applyAlignment="1">
      <alignment horizontal="right" vertical="center"/>
    </xf>
    <xf numFmtId="164" fontId="39" fillId="0" borderId="7" xfId="0" applyNumberFormat="1" applyFont="1" applyBorder="1" applyAlignment="1">
      <alignment horizontal="right" vertical="center"/>
    </xf>
    <xf numFmtId="167" fontId="26" fillId="0" borderId="4" xfId="0" applyNumberFormat="1" applyFont="1" applyBorder="1" applyAlignment="1">
      <alignment horizontal="center" vertical="center"/>
    </xf>
    <xf numFmtId="167" fontId="26" fillId="0" borderId="4" xfId="0" applyNumberFormat="1" applyFont="1" applyBorder="1" applyAlignment="1">
      <alignment vertical="center"/>
    </xf>
    <xf numFmtId="0" fontId="6" fillId="0" borderId="8" xfId="0" applyFont="1" applyBorder="1" applyAlignment="1">
      <alignment horizontal="left" vertical="center" indent="1"/>
    </xf>
    <xf numFmtId="167" fontId="6" fillId="0" borderId="18" xfId="0" applyNumberFormat="1" applyFont="1" applyBorder="1" applyAlignment="1">
      <alignment vertical="center"/>
    </xf>
    <xf numFmtId="167" fontId="6" fillId="0" borderId="12" xfId="0" applyNumberFormat="1" applyFont="1" applyBorder="1" applyAlignment="1">
      <alignment vertical="center"/>
    </xf>
    <xf numFmtId="167" fontId="39" fillId="0" borderId="44" xfId="0" applyNumberFormat="1" applyFont="1" applyBorder="1" applyAlignment="1">
      <alignment vertical="center"/>
    </xf>
    <xf numFmtId="167" fontId="39" fillId="0" borderId="60" xfId="0" applyNumberFormat="1" applyFont="1" applyBorder="1" applyAlignment="1">
      <alignment horizontal="left" vertical="center"/>
    </xf>
    <xf numFmtId="3" fontId="39" fillId="0" borderId="60" xfId="0" applyNumberFormat="1" applyFont="1" applyBorder="1" applyAlignment="1">
      <alignment vertical="center"/>
    </xf>
    <xf numFmtId="167" fontId="23" fillId="0" borderId="44" xfId="0" applyNumberFormat="1" applyFont="1" applyBorder="1" applyAlignment="1">
      <alignment vertical="center"/>
    </xf>
    <xf numFmtId="167" fontId="6" fillId="0" borderId="18" xfId="0" applyNumberFormat="1" applyFont="1" applyBorder="1" applyAlignment="1">
      <alignment horizontal="right" vertical="center"/>
    </xf>
    <xf numFmtId="167" fontId="6" fillId="0" borderId="12" xfId="0" applyNumberFormat="1" applyFont="1" applyBorder="1" applyAlignment="1">
      <alignment horizontal="right" vertical="center"/>
    </xf>
    <xf numFmtId="166" fontId="20" fillId="6" borderId="7" xfId="0" applyNumberFormat="1" applyFont="1" applyFill="1" applyBorder="1" applyAlignment="1">
      <alignment horizontal="right" vertical="center"/>
    </xf>
    <xf numFmtId="0" fontId="3" fillId="0" borderId="16" xfId="0" applyFont="1" applyBorder="1" applyAlignment="1">
      <alignment vertical="center" wrapText="1"/>
    </xf>
    <xf numFmtId="0" fontId="3" fillId="0" borderId="11" xfId="0" applyFont="1" applyBorder="1" applyAlignment="1">
      <alignment vertical="center" wrapText="1"/>
    </xf>
    <xf numFmtId="0" fontId="20" fillId="0" borderId="86" xfId="0" applyFont="1" applyBorder="1" applyAlignment="1">
      <alignment vertical="center" wrapText="1"/>
    </xf>
    <xf numFmtId="0" fontId="20" fillId="0" borderId="87" xfId="0" applyFont="1" applyBorder="1" applyAlignment="1">
      <alignment vertical="center" wrapText="1"/>
    </xf>
    <xf numFmtId="0" fontId="20" fillId="0" borderId="88" xfId="0" applyFont="1" applyBorder="1" applyAlignment="1">
      <alignment vertical="center" wrapText="1"/>
    </xf>
    <xf numFmtId="0" fontId="6" fillId="0" borderId="0" xfId="0" applyFont="1" applyAlignment="1">
      <alignment horizontal="center" vertical="center"/>
    </xf>
    <xf numFmtId="9" fontId="6" fillId="0" borderId="0" xfId="3" applyFont="1" applyAlignment="1">
      <alignment vertical="center"/>
    </xf>
    <xf numFmtId="0" fontId="16" fillId="0" borderId="3" xfId="9" applyFont="1" applyBorder="1" applyAlignment="1">
      <alignment horizontal="left" vertical="center"/>
    </xf>
    <xf numFmtId="0" fontId="87" fillId="0" borderId="7" xfId="9" applyFont="1" applyBorder="1" applyAlignment="1">
      <alignment horizontal="left" vertical="center" wrapText="1"/>
    </xf>
    <xf numFmtId="170" fontId="6" fillId="0" borderId="12" xfId="5" applyNumberFormat="1" applyFont="1" applyFill="1" applyBorder="1" applyAlignment="1">
      <alignment horizontal="right" vertical="center"/>
    </xf>
    <xf numFmtId="166" fontId="0" fillId="0" borderId="0" xfId="1" applyFont="1"/>
    <xf numFmtId="0" fontId="8" fillId="0" borderId="54" xfId="0" applyFont="1" applyBorder="1" applyAlignment="1">
      <alignment horizontal="left" vertical="center"/>
    </xf>
    <xf numFmtId="0" fontId="57" fillId="7" borderId="43" xfId="0" applyFont="1" applyFill="1" applyBorder="1" applyAlignment="1">
      <alignment horizontal="center" vertical="center" wrapText="1"/>
    </xf>
    <xf numFmtId="167" fontId="6" fillId="0" borderId="44" xfId="0" applyNumberFormat="1" applyFont="1" applyBorder="1" applyAlignment="1">
      <alignment vertical="center"/>
    </xf>
    <xf numFmtId="166" fontId="6" fillId="0" borderId="44" xfId="0" applyNumberFormat="1" applyFont="1" applyBorder="1" applyAlignment="1">
      <alignment vertical="center"/>
    </xf>
    <xf numFmtId="166" fontId="6" fillId="0" borderId="7" xfId="0" applyNumberFormat="1" applyFont="1" applyBorder="1" applyAlignment="1">
      <alignment vertical="center"/>
    </xf>
    <xf numFmtId="3" fontId="20" fillId="0" borderId="8" xfId="0" applyNumberFormat="1" applyFont="1" applyBorder="1" applyAlignment="1">
      <alignment vertical="center"/>
    </xf>
    <xf numFmtId="0" fontId="23" fillId="14" borderId="9" xfId="0" applyFont="1" applyFill="1" applyBorder="1" applyAlignment="1">
      <alignment vertical="center"/>
    </xf>
    <xf numFmtId="0" fontId="23" fillId="14" borderId="10" xfId="0" applyFont="1" applyFill="1" applyBorder="1" applyAlignment="1">
      <alignment vertical="center"/>
    </xf>
    <xf numFmtId="0" fontId="23" fillId="14" borderId="11" xfId="0" applyFont="1" applyFill="1" applyBorder="1" applyAlignment="1">
      <alignment vertical="center"/>
    </xf>
    <xf numFmtId="0" fontId="39" fillId="0" borderId="14" xfId="0" applyFont="1" applyBorder="1" applyAlignment="1">
      <alignment horizontal="left" vertical="center" indent="1"/>
    </xf>
    <xf numFmtId="167" fontId="39" fillId="0" borderId="14" xfId="0" applyNumberFormat="1" applyFont="1" applyBorder="1" applyAlignment="1">
      <alignment vertical="center"/>
    </xf>
    <xf numFmtId="1" fontId="3" fillId="0" borderId="7" xfId="0" applyNumberFormat="1" applyFont="1" applyBorder="1" applyAlignment="1">
      <alignment horizontal="center" vertical="center"/>
    </xf>
    <xf numFmtId="0" fontId="39" fillId="0" borderId="21" xfId="0" applyFont="1" applyBorder="1" applyAlignment="1">
      <alignment horizontal="left" vertical="center" indent="1"/>
    </xf>
    <xf numFmtId="167" fontId="23" fillId="0" borderId="44" xfId="0" applyNumberFormat="1" applyFont="1" applyBorder="1" applyAlignment="1">
      <alignment horizontal="right" vertical="center"/>
    </xf>
    <xf numFmtId="0" fontId="6" fillId="0" borderId="12" xfId="0" applyFont="1" applyBorder="1" applyAlignment="1">
      <alignment horizontal="left" vertical="center" indent="1"/>
    </xf>
    <xf numFmtId="0" fontId="23" fillId="0" borderId="7" xfId="0" applyFont="1" applyBorder="1" applyAlignment="1">
      <alignment horizontal="right" vertical="center"/>
    </xf>
    <xf numFmtId="0" fontId="23" fillId="0" borderId="7" xfId="0" applyFont="1" applyBorder="1" applyAlignment="1">
      <alignment horizontal="right" vertical="center" wrapText="1"/>
    </xf>
    <xf numFmtId="1" fontId="23" fillId="0" borderId="7" xfId="0" applyNumberFormat="1" applyFont="1" applyBorder="1" applyAlignment="1">
      <alignment horizontal="right" vertical="center" wrapText="1"/>
    </xf>
    <xf numFmtId="9" fontId="39" fillId="0" borderId="71" xfId="0" applyNumberFormat="1" applyFont="1" applyBorder="1" applyAlignment="1">
      <alignment horizontal="right" vertical="center" wrapText="1"/>
    </xf>
    <xf numFmtId="169" fontId="23" fillId="0" borderId="8" xfId="0" applyNumberFormat="1" applyFont="1" applyBorder="1" applyAlignment="1">
      <alignment horizontal="right" vertical="center" wrapText="1"/>
    </xf>
    <xf numFmtId="0" fontId="39" fillId="14" borderId="14" xfId="0" applyFont="1" applyFill="1" applyBorder="1" applyAlignment="1">
      <alignment vertical="center" wrapText="1"/>
    </xf>
    <xf numFmtId="0" fontId="23" fillId="14" borderId="14" xfId="0" applyFont="1" applyFill="1" applyBorder="1" applyAlignment="1">
      <alignment horizontal="right" vertical="center" wrapText="1"/>
    </xf>
    <xf numFmtId="3" fontId="8" fillId="0" borderId="0" xfId="0" applyNumberFormat="1" applyFont="1" applyAlignment="1">
      <alignment vertical="center" wrapText="1"/>
    </xf>
    <xf numFmtId="3" fontId="8" fillId="0" borderId="48" xfId="0" applyNumberFormat="1" applyFont="1" applyBorder="1" applyAlignment="1">
      <alignment vertical="center" wrapText="1"/>
    </xf>
    <xf numFmtId="0" fontId="38" fillId="0" borderId="5" xfId="0" applyFont="1" applyBorder="1" applyAlignment="1">
      <alignment vertical="center"/>
    </xf>
    <xf numFmtId="0" fontId="4" fillId="0" borderId="0" xfId="0" applyFont="1" applyAlignment="1">
      <alignment vertical="center" wrapText="1"/>
    </xf>
    <xf numFmtId="49" fontId="84" fillId="4" borderId="7" xfId="9" applyNumberFormat="1" applyFont="1" applyFill="1" applyBorder="1" applyAlignment="1">
      <alignment horizontal="left" vertical="center" wrapText="1"/>
    </xf>
    <xf numFmtId="0" fontId="6" fillId="3" borderId="9" xfId="0" applyFont="1" applyFill="1" applyBorder="1" applyAlignment="1">
      <alignment horizontal="left" vertical="center" wrapText="1" indent="1"/>
    </xf>
    <xf numFmtId="0" fontId="6" fillId="3" borderId="10" xfId="0" applyFont="1" applyFill="1" applyBorder="1" applyAlignment="1">
      <alignment horizontal="left" vertical="center" wrapText="1" indent="1"/>
    </xf>
    <xf numFmtId="0" fontId="6" fillId="3" borderId="11" xfId="0" applyFont="1" applyFill="1" applyBorder="1" applyAlignment="1">
      <alignment horizontal="left" vertical="center" wrapText="1" indent="1"/>
    </xf>
    <xf numFmtId="9" fontId="6" fillId="0" borderId="7" xfId="3" applyFont="1" applyFill="1" applyBorder="1" applyAlignment="1">
      <alignment horizontal="right" vertical="center"/>
    </xf>
    <xf numFmtId="9" fontId="23" fillId="0" borderId="7" xfId="3" applyFont="1" applyFill="1" applyBorder="1" applyAlignment="1">
      <alignment horizontal="right" vertical="center"/>
    </xf>
    <xf numFmtId="9" fontId="6" fillId="3" borderId="18" xfId="3" applyFont="1" applyFill="1" applyBorder="1" applyAlignment="1">
      <alignment horizontal="right" vertical="center"/>
    </xf>
    <xf numFmtId="9" fontId="6" fillId="0" borderId="18" xfId="3" applyFont="1" applyFill="1" applyBorder="1" applyAlignment="1">
      <alignment horizontal="right" vertical="center"/>
    </xf>
    <xf numFmtId="9" fontId="23" fillId="0" borderId="18" xfId="3" applyFont="1" applyFill="1" applyBorder="1" applyAlignment="1">
      <alignment horizontal="right" vertical="center"/>
    </xf>
    <xf numFmtId="9" fontId="6" fillId="3" borderId="7" xfId="3" applyFont="1" applyFill="1" applyBorder="1" applyAlignment="1">
      <alignment horizontal="right" vertical="center"/>
    </xf>
    <xf numFmtId="184" fontId="6" fillId="0" borderId="7" xfId="0" applyNumberFormat="1" applyFont="1" applyBorder="1" applyAlignment="1" applyProtection="1">
      <alignment horizontal="center" vertical="center" wrapText="1"/>
      <protection locked="0"/>
    </xf>
    <xf numFmtId="182" fontId="23" fillId="0" borderId="7" xfId="0" applyNumberFormat="1" applyFont="1" applyBorder="1" applyAlignment="1">
      <alignment horizontal="right" vertical="center"/>
    </xf>
    <xf numFmtId="43" fontId="23" fillId="0" borderId="7" xfId="0" applyNumberFormat="1" applyFont="1" applyBorder="1" applyAlignment="1">
      <alignment horizontal="right" vertical="center"/>
    </xf>
    <xf numFmtId="0" fontId="4" fillId="0" borderId="53" xfId="0" applyFont="1" applyBorder="1" applyAlignment="1">
      <alignment vertical="center"/>
    </xf>
    <xf numFmtId="9" fontId="23" fillId="0" borderId="0" xfId="3" applyFont="1" applyFill="1" applyBorder="1" applyAlignment="1">
      <alignment horizontal="right" vertical="center"/>
    </xf>
    <xf numFmtId="9" fontId="4" fillId="0" borderId="0" xfId="3" applyFont="1" applyAlignment="1">
      <alignment horizontal="left" vertical="center"/>
    </xf>
    <xf numFmtId="9" fontId="3" fillId="0" borderId="5" xfId="3" applyFont="1" applyFill="1" applyBorder="1" applyAlignment="1">
      <alignment vertical="center"/>
    </xf>
    <xf numFmtId="166" fontId="3" fillId="0" borderId="5" xfId="1" applyFont="1" applyFill="1" applyBorder="1" applyAlignment="1">
      <alignment vertical="center"/>
    </xf>
    <xf numFmtId="0" fontId="16" fillId="0" borderId="0" xfId="0" applyFont="1" applyAlignment="1">
      <alignment vertical="top" wrapText="1"/>
    </xf>
    <xf numFmtId="0" fontId="16" fillId="0" borderId="48" xfId="0" applyFont="1" applyBorder="1" applyAlignment="1">
      <alignment vertical="top" wrapText="1"/>
    </xf>
    <xf numFmtId="0" fontId="16" fillId="0" borderId="50" xfId="0" applyFont="1" applyBorder="1" applyAlignment="1">
      <alignment vertical="top" wrapText="1"/>
    </xf>
    <xf numFmtId="0" fontId="16" fillId="0" borderId="47" xfId="0" applyFont="1" applyBorder="1" applyAlignment="1">
      <alignment vertical="top" wrapText="1"/>
    </xf>
    <xf numFmtId="0" fontId="4" fillId="0" borderId="24" xfId="0" applyFont="1" applyBorder="1" applyAlignment="1">
      <alignment vertical="top" wrapText="1"/>
    </xf>
    <xf numFmtId="0" fontId="4" fillId="0" borderId="6" xfId="0" applyFont="1" applyBorder="1" applyAlignment="1">
      <alignment vertical="top" wrapText="1"/>
    </xf>
    <xf numFmtId="0" fontId="10" fillId="0" borderId="0" xfId="4" applyFont="1" applyAlignment="1">
      <alignment horizontal="left" vertical="center" wrapText="1"/>
    </xf>
    <xf numFmtId="41" fontId="23" fillId="0" borderId="0" xfId="0" applyNumberFormat="1" applyFont="1" applyAlignment="1">
      <alignment horizontal="right" vertical="center"/>
    </xf>
    <xf numFmtId="41" fontId="23" fillId="0" borderId="8" xfId="0" applyNumberFormat="1" applyFont="1" applyBorder="1" applyAlignment="1">
      <alignment horizontal="right" vertical="center"/>
    </xf>
    <xf numFmtId="0" fontId="38" fillId="0" borderId="0" xfId="0" applyFont="1" applyAlignment="1">
      <alignment vertical="center"/>
    </xf>
    <xf numFmtId="0" fontId="24" fillId="0" borderId="0" xfId="9" applyFont="1" applyAlignment="1">
      <alignment horizontal="left" vertical="center"/>
    </xf>
    <xf numFmtId="0" fontId="9" fillId="0" borderId="5" xfId="0" applyFont="1" applyBorder="1" applyAlignment="1">
      <alignment horizontal="left" vertical="center"/>
    </xf>
    <xf numFmtId="0" fontId="8" fillId="0" borderId="5" xfId="0" applyFont="1" applyBorder="1" applyAlignment="1">
      <alignment horizontal="left" vertical="center"/>
    </xf>
    <xf numFmtId="3" fontId="38" fillId="0" borderId="1" xfId="0" applyNumberFormat="1" applyFont="1" applyBorder="1" applyAlignment="1">
      <alignment vertical="center"/>
    </xf>
    <xf numFmtId="0" fontId="24" fillId="0" borderId="1" xfId="0" applyFont="1" applyBorder="1" applyAlignment="1">
      <alignment horizontal="center" vertical="center"/>
    </xf>
    <xf numFmtId="0" fontId="8" fillId="0" borderId="57" xfId="0" applyFont="1" applyBorder="1" applyAlignment="1">
      <alignment vertical="center"/>
    </xf>
    <xf numFmtId="0" fontId="8" fillId="0" borderId="58" xfId="0" applyFont="1" applyBorder="1" applyAlignment="1">
      <alignment vertical="center"/>
    </xf>
    <xf numFmtId="0" fontId="8" fillId="0" borderId="92" xfId="0" applyFont="1" applyBorder="1" applyAlignment="1">
      <alignment vertical="center"/>
    </xf>
    <xf numFmtId="9" fontId="23" fillId="0" borderId="8" xfId="0" applyNumberFormat="1" applyFont="1" applyBorder="1" applyAlignment="1">
      <alignment horizontal="right" vertical="center"/>
    </xf>
    <xf numFmtId="0" fontId="8" fillId="0" borderId="54" xfId="0" applyFont="1" applyBorder="1" applyAlignment="1">
      <alignment vertical="center"/>
    </xf>
    <xf numFmtId="167" fontId="6" fillId="0" borderId="14" xfId="0" applyNumberFormat="1" applyFont="1" applyBorder="1" applyAlignment="1">
      <alignment vertical="center"/>
    </xf>
    <xf numFmtId="167" fontId="6" fillId="0" borderId="14" xfId="0" applyNumberFormat="1" applyFont="1" applyBorder="1" applyAlignment="1">
      <alignment horizontal="right" vertical="center"/>
    </xf>
    <xf numFmtId="167" fontId="23" fillId="0" borderId="8" xfId="0" applyNumberFormat="1" applyFont="1" applyBorder="1" applyAlignment="1">
      <alignment vertical="center"/>
    </xf>
    <xf numFmtId="0" fontId="23" fillId="0" borderId="17" xfId="0" applyFont="1" applyBorder="1" applyAlignment="1">
      <alignment vertical="center"/>
    </xf>
    <xf numFmtId="167" fontId="23" fillId="0" borderId="18" xfId="0" applyNumberFormat="1" applyFont="1" applyBorder="1" applyAlignment="1">
      <alignment vertical="center"/>
    </xf>
    <xf numFmtId="0" fontId="23" fillId="0" borderId="19" xfId="0" applyFont="1" applyBorder="1" applyAlignment="1">
      <alignment vertical="center" wrapText="1"/>
    </xf>
    <xf numFmtId="9" fontId="6" fillId="0" borderId="12" xfId="3" applyFont="1" applyBorder="1" applyAlignment="1">
      <alignment vertical="center"/>
    </xf>
    <xf numFmtId="9" fontId="23" fillId="0" borderId="96" xfId="3" applyFont="1" applyFill="1" applyBorder="1" applyAlignment="1">
      <alignment vertical="center"/>
    </xf>
    <xf numFmtId="167" fontId="23" fillId="0" borderId="97" xfId="0" applyNumberFormat="1" applyFont="1" applyBorder="1" applyAlignment="1">
      <alignment horizontal="right" vertical="center"/>
    </xf>
    <xf numFmtId="0" fontId="39" fillId="0" borderId="1" xfId="0" applyFont="1" applyBorder="1" applyAlignment="1">
      <alignment horizontal="center" vertical="center"/>
    </xf>
    <xf numFmtId="0" fontId="23" fillId="0" borderId="14" xfId="0" applyFont="1" applyBorder="1" applyAlignment="1">
      <alignment horizontal="center" vertical="center"/>
    </xf>
    <xf numFmtId="9" fontId="23" fillId="0" borderId="15" xfId="0" applyNumberFormat="1" applyFont="1" applyBorder="1" applyAlignment="1">
      <alignment horizontal="center" vertical="center"/>
    </xf>
    <xf numFmtId="9" fontId="24" fillId="0" borderId="1" xfId="3" applyFont="1" applyBorder="1" applyAlignment="1">
      <alignment horizontal="center" vertical="center"/>
    </xf>
    <xf numFmtId="0" fontId="24" fillId="0" borderId="6" xfId="0" applyFont="1" applyBorder="1" applyAlignment="1">
      <alignment horizontal="center" vertical="center"/>
    </xf>
    <xf numFmtId="3" fontId="24" fillId="0" borderId="6" xfId="0" applyNumberFormat="1" applyFont="1" applyBorder="1" applyAlignment="1">
      <alignment vertical="center"/>
    </xf>
    <xf numFmtId="3" fontId="24" fillId="0" borderId="1" xfId="0" applyNumberFormat="1" applyFont="1" applyBorder="1" applyAlignment="1">
      <alignment vertical="center"/>
    </xf>
    <xf numFmtId="0" fontId="8" fillId="0" borderId="0" xfId="0" applyFont="1" applyAlignment="1">
      <alignment horizontal="left" vertical="center"/>
    </xf>
    <xf numFmtId="0" fontId="84" fillId="4" borderId="0" xfId="9" applyFont="1" applyFill="1" applyAlignment="1">
      <alignment horizontal="left" vertical="center" wrapText="1"/>
    </xf>
    <xf numFmtId="49" fontId="0" fillId="0" borderId="0" xfId="0" applyNumberFormat="1"/>
    <xf numFmtId="49" fontId="87" fillId="0" borderId="7" xfId="9" applyNumberFormat="1" applyFont="1" applyBorder="1" applyAlignment="1">
      <alignment horizontal="left" vertical="center" wrapText="1"/>
    </xf>
    <xf numFmtId="0" fontId="24" fillId="0" borderId="0" xfId="0" applyFont="1" applyAlignment="1">
      <alignment horizontal="center"/>
    </xf>
    <xf numFmtId="49" fontId="6" fillId="0" borderId="7" xfId="9" applyNumberFormat="1" applyFont="1" applyBorder="1" applyAlignment="1">
      <alignment horizontal="left" vertical="center" wrapText="1"/>
    </xf>
    <xf numFmtId="49" fontId="20" fillId="4" borderId="7" xfId="9" applyNumberFormat="1" applyFont="1" applyFill="1" applyBorder="1" applyAlignment="1">
      <alignment horizontal="left" vertical="center" wrapText="1"/>
    </xf>
    <xf numFmtId="0" fontId="6" fillId="0" borderId="5" xfId="0" applyFont="1" applyBorder="1" applyAlignment="1">
      <alignment vertical="center" wrapText="1"/>
    </xf>
    <xf numFmtId="0" fontId="6" fillId="0" borderId="24" xfId="0" applyFont="1" applyBorder="1" applyAlignment="1">
      <alignment vertical="center" wrapText="1"/>
    </xf>
    <xf numFmtId="0" fontId="6" fillId="0" borderId="6" xfId="0" applyFont="1" applyBorder="1" applyAlignment="1">
      <alignment vertical="center" wrapText="1"/>
    </xf>
    <xf numFmtId="3" fontId="84" fillId="0" borderId="7" xfId="9" applyNumberFormat="1" applyFont="1" applyBorder="1" applyAlignment="1">
      <alignment horizontal="left" vertical="center" wrapText="1"/>
    </xf>
    <xf numFmtId="49" fontId="84" fillId="0" borderId="7" xfId="9" applyNumberFormat="1" applyFont="1" applyBorder="1" applyAlignment="1">
      <alignment horizontal="left" vertical="center" wrapText="1"/>
    </xf>
    <xf numFmtId="49" fontId="20" fillId="0" borderId="7" xfId="9" applyNumberFormat="1" applyFont="1" applyBorder="1" applyAlignment="1">
      <alignment horizontal="left" vertical="center" wrapText="1"/>
    </xf>
    <xf numFmtId="3" fontId="3" fillId="0" borderId="34" xfId="0" applyNumberFormat="1" applyFont="1" applyBorder="1" applyAlignment="1">
      <alignment horizontal="right" vertical="center"/>
    </xf>
    <xf numFmtId="3" fontId="3" fillId="0" borderId="14" xfId="0" applyNumberFormat="1" applyFont="1" applyBorder="1" applyAlignment="1">
      <alignment horizontal="right" vertical="center"/>
    </xf>
    <xf numFmtId="167" fontId="0" fillId="0" borderId="0" xfId="0" applyNumberFormat="1" applyAlignment="1">
      <alignment vertical="center"/>
    </xf>
    <xf numFmtId="167" fontId="0" fillId="0" borderId="6" xfId="0" applyNumberFormat="1" applyBorder="1" applyAlignment="1">
      <alignment vertical="center"/>
    </xf>
    <xf numFmtId="49" fontId="0" fillId="0" borderId="24" xfId="0" applyNumberFormat="1" applyBorder="1" applyAlignment="1">
      <alignment vertical="center"/>
    </xf>
    <xf numFmtId="49" fontId="0" fillId="0" borderId="0" xfId="0" applyNumberFormat="1" applyAlignment="1">
      <alignment vertical="center"/>
    </xf>
    <xf numFmtId="0" fontId="0" fillId="0" borderId="40" xfId="0" applyBorder="1" applyAlignment="1">
      <alignment vertical="center"/>
    </xf>
    <xf numFmtId="169" fontId="23" fillId="0" borderId="0" xfId="0" applyNumberFormat="1" applyFont="1" applyAlignment="1">
      <alignment horizontal="right" vertical="center" wrapText="1"/>
    </xf>
    <xf numFmtId="0" fontId="23" fillId="0" borderId="42" xfId="0" applyFont="1" applyBorder="1" applyAlignment="1">
      <alignment horizontal="right" vertical="center" wrapText="1"/>
    </xf>
    <xf numFmtId="0" fontId="23" fillId="0" borderId="12" xfId="0" applyFont="1" applyBorder="1" applyAlignment="1">
      <alignment horizontal="right" vertical="center" wrapText="1"/>
    </xf>
    <xf numFmtId="0" fontId="23" fillId="0" borderId="16" xfId="0" applyFont="1" applyBorder="1" applyAlignment="1">
      <alignment horizontal="right" vertical="center" wrapText="1"/>
    </xf>
    <xf numFmtId="169" fontId="23" fillId="14" borderId="12" xfId="0" applyNumberFormat="1" applyFont="1" applyFill="1" applyBorder="1" applyAlignment="1">
      <alignment horizontal="right" vertical="center" wrapText="1"/>
    </xf>
    <xf numFmtId="0" fontId="0" fillId="0" borderId="2" xfId="0" quotePrefix="1" applyBorder="1" applyAlignment="1">
      <alignment vertical="center"/>
    </xf>
    <xf numFmtId="0" fontId="16" fillId="3" borderId="0" xfId="9" applyFont="1" applyFill="1" applyAlignment="1">
      <alignment horizontal="left" vertical="center"/>
    </xf>
    <xf numFmtId="49" fontId="8" fillId="0" borderId="0" xfId="0" applyNumberFormat="1" applyFont="1" applyAlignment="1">
      <alignment horizontal="left" vertical="center"/>
    </xf>
    <xf numFmtId="0" fontId="14" fillId="0" borderId="5" xfId="9" applyFont="1" applyBorder="1" applyAlignment="1">
      <alignment horizontal="left" vertical="center"/>
    </xf>
    <xf numFmtId="0" fontId="57" fillId="7" borderId="8" xfId="0" applyFont="1" applyFill="1" applyBorder="1" applyAlignment="1">
      <alignment vertical="center"/>
    </xf>
    <xf numFmtId="0" fontId="2" fillId="0" borderId="24" xfId="0" applyFont="1" applyBorder="1" applyAlignment="1">
      <alignment vertical="center"/>
    </xf>
    <xf numFmtId="0" fontId="2" fillId="0" borderId="6" xfId="0" applyFont="1" applyBorder="1" applyAlignment="1">
      <alignment vertical="center"/>
    </xf>
    <xf numFmtId="164" fontId="13" fillId="0" borderId="2" xfId="0" applyNumberFormat="1" applyFont="1" applyBorder="1" applyAlignment="1">
      <alignment vertical="center" wrapText="1"/>
    </xf>
    <xf numFmtId="0" fontId="64" fillId="0" borderId="0" xfId="11" applyFont="1" applyFill="1" applyBorder="1" applyAlignment="1">
      <alignment vertical="center"/>
    </xf>
    <xf numFmtId="164" fontId="13" fillId="0" borderId="2" xfId="0" applyNumberFormat="1" applyFont="1" applyBorder="1" applyAlignment="1">
      <alignment vertical="center"/>
    </xf>
    <xf numFmtId="0" fontId="24" fillId="0" borderId="2" xfId="0" applyFont="1" applyBorder="1" applyAlignment="1">
      <alignment horizontal="left" vertical="center"/>
    </xf>
    <xf numFmtId="9" fontId="6" fillId="0" borderId="7" xfId="0" applyNumberFormat="1" applyFont="1" applyBorder="1" applyAlignment="1" applyProtection="1">
      <alignment horizontal="right" vertical="center"/>
      <protection locked="0"/>
    </xf>
    <xf numFmtId="0" fontId="4" fillId="0" borderId="47" xfId="0" applyFont="1" applyBorder="1"/>
    <xf numFmtId="0" fontId="90" fillId="0" borderId="1" xfId="0" applyFont="1" applyBorder="1" applyAlignment="1">
      <alignment vertical="center"/>
    </xf>
    <xf numFmtId="0" fontId="82" fillId="0" borderId="31" xfId="0" applyFont="1" applyBorder="1" applyAlignment="1">
      <alignment horizontal="left" vertical="center" wrapText="1"/>
    </xf>
    <xf numFmtId="41" fontId="6" fillId="0" borderId="8" xfId="0" applyNumberFormat="1" applyFont="1" applyBorder="1" applyAlignment="1">
      <alignment horizontal="center" vertical="center" wrapText="1"/>
    </xf>
    <xf numFmtId="0" fontId="82" fillId="0" borderId="79" xfId="0" applyFont="1" applyBorder="1" applyAlignment="1">
      <alignment horizontal="left" vertical="center" wrapText="1"/>
    </xf>
    <xf numFmtId="41" fontId="6" fillId="0" borderId="18" xfId="0" applyNumberFormat="1" applyFont="1" applyBorder="1" applyAlignment="1">
      <alignment horizontal="center" vertical="center" wrapText="1"/>
    </xf>
    <xf numFmtId="9" fontId="4" fillId="0" borderId="0" xfId="0" applyNumberFormat="1" applyFont="1" applyAlignment="1">
      <alignment horizontal="center" vertical="center"/>
    </xf>
    <xf numFmtId="3" fontId="4" fillId="0" borderId="0" xfId="0" applyNumberFormat="1" applyFont="1" applyAlignment="1">
      <alignment vertical="center"/>
    </xf>
    <xf numFmtId="1" fontId="3" fillId="0" borderId="7" xfId="0" applyNumberFormat="1" applyFont="1" applyBorder="1" applyAlignment="1">
      <alignment vertical="center"/>
    </xf>
    <xf numFmtId="0" fontId="8" fillId="0" borderId="51" xfId="0" applyFont="1" applyBorder="1" applyAlignment="1">
      <alignment vertical="center" wrapText="1"/>
    </xf>
    <xf numFmtId="0" fontId="8" fillId="0" borderId="50" xfId="0" applyFont="1" applyBorder="1" applyAlignment="1">
      <alignment vertical="center" wrapText="1"/>
    </xf>
    <xf numFmtId="0" fontId="8" fillId="0" borderId="47" xfId="0" applyFont="1" applyBorder="1" applyAlignment="1">
      <alignment vertical="center" wrapText="1"/>
    </xf>
    <xf numFmtId="165" fontId="6" fillId="0" borderId="6" xfId="5" applyFont="1" applyBorder="1" applyAlignment="1">
      <alignment vertical="center"/>
    </xf>
    <xf numFmtId="186" fontId="23" fillId="0" borderId="8" xfId="5" applyNumberFormat="1" applyFont="1" applyBorder="1" applyAlignment="1">
      <alignment vertical="center"/>
    </xf>
    <xf numFmtId="186" fontId="6" fillId="0" borderId="8" xfId="5" applyNumberFormat="1" applyFont="1" applyBorder="1" applyAlignment="1">
      <alignment vertical="center"/>
    </xf>
    <xf numFmtId="0" fontId="84" fillId="0" borderId="0" xfId="9" applyFont="1" applyAlignment="1">
      <alignment horizontal="left" vertical="center" wrapText="1"/>
    </xf>
    <xf numFmtId="0" fontId="67" fillId="7" borderId="0" xfId="0" applyFont="1" applyFill="1"/>
    <xf numFmtId="0" fontId="51" fillId="7" borderId="0" xfId="0" applyFont="1" applyFill="1" applyAlignment="1">
      <alignment horizontal="left" vertical="center"/>
    </xf>
    <xf numFmtId="0" fontId="62" fillId="7" borderId="98" xfId="0" applyFont="1" applyFill="1" applyBorder="1"/>
    <xf numFmtId="0" fontId="2" fillId="7" borderId="98" xfId="0" applyFont="1" applyFill="1" applyBorder="1"/>
    <xf numFmtId="0" fontId="0" fillId="7" borderId="98" xfId="0" applyFill="1" applyBorder="1"/>
    <xf numFmtId="0" fontId="22" fillId="7" borderId="0" xfId="11" quotePrefix="1" applyFill="1" applyAlignment="1">
      <alignment vertical="center"/>
    </xf>
    <xf numFmtId="0" fontId="90" fillId="7" borderId="9" xfId="0" applyFont="1" applyFill="1" applyBorder="1" applyAlignment="1">
      <alignment vertical="center" wrapText="1"/>
    </xf>
    <xf numFmtId="0" fontId="15" fillId="7" borderId="0" xfId="0" applyFont="1" applyFill="1"/>
    <xf numFmtId="0" fontId="92" fillId="7" borderId="0" xfId="0" applyFont="1" applyFill="1" applyAlignment="1">
      <alignment horizontal="right" vertical="center"/>
    </xf>
    <xf numFmtId="0" fontId="90" fillId="7" borderId="11" xfId="0" applyFont="1" applyFill="1" applyBorder="1" applyAlignment="1">
      <alignment vertical="center" wrapText="1"/>
    </xf>
    <xf numFmtId="0" fontId="17" fillId="7" borderId="0" xfId="0" applyFont="1" applyFill="1" applyAlignment="1">
      <alignment vertical="center" wrapText="1"/>
    </xf>
    <xf numFmtId="0" fontId="18" fillId="7" borderId="0" xfId="0" applyFont="1" applyFill="1" applyAlignment="1">
      <alignment vertical="center" wrapText="1"/>
    </xf>
    <xf numFmtId="0" fontId="93" fillId="7" borderId="0" xfId="0" applyFont="1" applyFill="1" applyAlignment="1">
      <alignment vertical="center" wrapText="1"/>
    </xf>
    <xf numFmtId="0" fontId="94" fillId="7" borderId="0" xfId="0" applyFont="1" applyFill="1" applyAlignment="1">
      <alignment vertical="center" wrapText="1"/>
    </xf>
    <xf numFmtId="0" fontId="95" fillId="7" borderId="0" xfId="0" applyFont="1" applyFill="1" applyAlignment="1">
      <alignment vertical="center" wrapText="1"/>
    </xf>
    <xf numFmtId="0" fontId="82" fillId="0" borderId="27" xfId="0" applyFont="1" applyBorder="1" applyAlignment="1">
      <alignment horizontal="left" vertical="center" wrapText="1"/>
    </xf>
    <xf numFmtId="41" fontId="6" fillId="0" borderId="12" xfId="0" applyNumberFormat="1" applyFont="1" applyBorder="1" applyAlignment="1">
      <alignment horizontal="center" vertical="center" wrapText="1"/>
    </xf>
    <xf numFmtId="1" fontId="23" fillId="0" borderId="12" xfId="0" applyNumberFormat="1" applyFont="1" applyBorder="1" applyAlignment="1">
      <alignment horizontal="right" vertical="center" wrapText="1"/>
    </xf>
    <xf numFmtId="178" fontId="6" fillId="0" borderId="23" xfId="5" applyNumberFormat="1" applyFont="1" applyBorder="1" applyAlignment="1">
      <alignment horizontal="right" vertical="center"/>
    </xf>
    <xf numFmtId="178" fontId="6" fillId="0" borderId="11" xfId="5" applyNumberFormat="1" applyFont="1" applyBorder="1" applyAlignment="1">
      <alignment horizontal="right" vertical="center"/>
    </xf>
    <xf numFmtId="178" fontId="6" fillId="0" borderId="7" xfId="26" applyNumberFormat="1" applyFont="1" applyBorder="1" applyAlignment="1">
      <alignment horizontal="right" vertical="center"/>
    </xf>
    <xf numFmtId="178" fontId="6" fillId="0" borderId="9" xfId="5" applyNumberFormat="1" applyFont="1" applyBorder="1" applyAlignment="1">
      <alignment horizontal="right" vertical="center"/>
    </xf>
    <xf numFmtId="178" fontId="6" fillId="0" borderId="22" xfId="5" applyNumberFormat="1" applyFont="1" applyFill="1" applyBorder="1" applyAlignment="1">
      <alignment horizontal="right" vertical="center"/>
    </xf>
    <xf numFmtId="178" fontId="6" fillId="0" borderId="9" xfId="26" applyNumberFormat="1" applyFont="1" applyBorder="1" applyAlignment="1">
      <alignment horizontal="right" vertical="center"/>
    </xf>
    <xf numFmtId="178" fontId="6" fillId="0" borderId="32" xfId="5" applyNumberFormat="1" applyFont="1" applyBorder="1" applyAlignment="1">
      <alignment horizontal="right" vertical="center"/>
    </xf>
    <xf numFmtId="178" fontId="6" fillId="0" borderId="31" xfId="5" applyNumberFormat="1" applyFont="1" applyBorder="1" applyAlignment="1">
      <alignment horizontal="right" vertical="center"/>
    </xf>
    <xf numFmtId="178" fontId="6" fillId="0" borderId="8" xfId="26" applyNumberFormat="1" applyFont="1" applyBorder="1" applyAlignment="1">
      <alignment horizontal="right" vertical="center"/>
    </xf>
    <xf numFmtId="178" fontId="39" fillId="6" borderId="15" xfId="0" applyNumberFormat="1" applyFont="1" applyFill="1" applyBorder="1" applyAlignment="1">
      <alignment horizontal="right" vertical="center" wrapText="1"/>
    </xf>
    <xf numFmtId="178" fontId="23" fillId="6" borderId="30" xfId="0" applyNumberFormat="1" applyFont="1" applyFill="1" applyBorder="1" applyAlignment="1">
      <alignment horizontal="right" vertical="center" wrapText="1"/>
    </xf>
    <xf numFmtId="178" fontId="23" fillId="6" borderId="14" xfId="0" applyNumberFormat="1" applyFont="1" applyFill="1" applyBorder="1" applyAlignment="1">
      <alignment horizontal="right" vertical="center" wrapText="1"/>
    </xf>
    <xf numFmtId="178" fontId="39" fillId="6" borderId="34" xfId="0" applyNumberFormat="1" applyFont="1" applyFill="1" applyBorder="1" applyAlignment="1">
      <alignment horizontal="right" vertical="center" wrapText="1"/>
    </xf>
    <xf numFmtId="178" fontId="20" fillId="6" borderId="7" xfId="0" applyNumberFormat="1" applyFont="1" applyFill="1" applyBorder="1" applyAlignment="1">
      <alignment horizontal="right" vertical="center" wrapText="1"/>
    </xf>
    <xf numFmtId="178" fontId="39" fillId="6" borderId="8" xfId="0" applyNumberFormat="1" applyFont="1" applyFill="1" applyBorder="1" applyAlignment="1">
      <alignment horizontal="right" vertical="center" wrapText="1"/>
    </xf>
    <xf numFmtId="178" fontId="39" fillId="6" borderId="14" xfId="0" applyNumberFormat="1" applyFont="1" applyFill="1" applyBorder="1" applyAlignment="1">
      <alignment horizontal="right" vertical="center" wrapText="1"/>
    </xf>
    <xf numFmtId="187" fontId="6" fillId="0" borderId="7" xfId="5" applyNumberFormat="1" applyFont="1" applyBorder="1" applyAlignment="1">
      <alignment horizontal="left" vertical="center" indent="1"/>
    </xf>
    <xf numFmtId="187" fontId="23" fillId="0" borderId="7" xfId="5" applyNumberFormat="1" applyFont="1" applyBorder="1" applyAlignment="1">
      <alignment horizontal="left" vertical="center" indent="1"/>
    </xf>
    <xf numFmtId="0" fontId="6" fillId="3" borderId="7" xfId="0" applyFont="1" applyFill="1" applyBorder="1" applyAlignment="1">
      <alignment horizontal="right" vertical="center"/>
    </xf>
    <xf numFmtId="178" fontId="6" fillId="3" borderId="8" xfId="5" applyNumberFormat="1" applyFont="1" applyFill="1" applyBorder="1" applyAlignment="1">
      <alignment vertical="center"/>
    </xf>
    <xf numFmtId="178" fontId="6" fillId="3" borderId="7" xfId="5" applyNumberFormat="1" applyFont="1" applyFill="1" applyBorder="1" applyAlignment="1">
      <alignment horizontal="right" vertical="center"/>
    </xf>
    <xf numFmtId="0" fontId="20" fillId="13" borderId="7" xfId="0" applyFont="1" applyFill="1" applyBorder="1" applyAlignment="1">
      <alignment horizontal="right" vertical="center"/>
    </xf>
    <xf numFmtId="0" fontId="3" fillId="0" borderId="1" xfId="0" applyFont="1" applyBorder="1" applyAlignment="1">
      <alignment vertical="center"/>
    </xf>
    <xf numFmtId="49" fontId="3" fillId="0" borderId="7" xfId="0" applyNumberFormat="1" applyFont="1" applyBorder="1" applyAlignment="1">
      <alignment horizontal="left" vertical="center" wrapText="1"/>
    </xf>
    <xf numFmtId="3" fontId="86" fillId="4" borderId="7" xfId="9" applyNumberFormat="1" applyFont="1" applyFill="1" applyBorder="1" applyAlignment="1">
      <alignment horizontal="left" vertical="center" wrapText="1"/>
    </xf>
    <xf numFmtId="0" fontId="86" fillId="0" borderId="7" xfId="9" applyFont="1" applyBorder="1" applyAlignment="1">
      <alignment horizontal="left" vertical="center" wrapText="1"/>
    </xf>
    <xf numFmtId="3" fontId="86" fillId="0" borderId="7" xfId="9" applyNumberFormat="1" applyFont="1" applyBorder="1" applyAlignment="1">
      <alignment horizontal="left" vertical="center" wrapText="1"/>
    </xf>
    <xf numFmtId="44" fontId="6" fillId="0" borderId="1" xfId="0" applyNumberFormat="1" applyFont="1" applyBorder="1" applyAlignment="1">
      <alignment vertical="center"/>
    </xf>
    <xf numFmtId="0" fontId="4" fillId="0" borderId="54" xfId="0" applyFont="1" applyBorder="1" applyAlignment="1">
      <alignment horizontal="left" vertical="center"/>
    </xf>
    <xf numFmtId="0" fontId="10" fillId="0" borderId="17" xfId="0" applyFont="1" applyBorder="1" applyAlignment="1">
      <alignment vertical="center" wrapText="1"/>
    </xf>
    <xf numFmtId="9" fontId="6" fillId="0" borderId="12" xfId="3" applyFont="1" applyFill="1" applyBorder="1" applyAlignment="1">
      <alignment horizontal="right" vertical="center"/>
    </xf>
    <xf numFmtId="9" fontId="23" fillId="0" borderId="96" xfId="3" applyFont="1" applyFill="1" applyBorder="1" applyAlignment="1">
      <alignment horizontal="right" vertical="center"/>
    </xf>
    <xf numFmtId="0" fontId="6" fillId="0" borderId="0" xfId="0" applyFont="1" applyAlignment="1">
      <alignment horizontal="right" vertical="center"/>
    </xf>
    <xf numFmtId="0" fontId="78" fillId="0" borderId="6" xfId="9" applyFont="1" applyBorder="1" applyAlignment="1">
      <alignment horizontal="left" vertical="center"/>
    </xf>
    <xf numFmtId="49" fontId="57" fillId="7" borderId="7" xfId="9" applyNumberFormat="1" applyFont="1" applyFill="1" applyBorder="1" applyAlignment="1">
      <alignment horizontal="center" vertical="center" wrapText="1"/>
    </xf>
    <xf numFmtId="0" fontId="9" fillId="0" borderId="2" xfId="0" applyFont="1" applyBorder="1" applyAlignment="1">
      <alignment vertical="center"/>
    </xf>
    <xf numFmtId="0" fontId="3" fillId="0" borderId="21" xfId="0" applyFont="1" applyBorder="1" applyAlignment="1">
      <alignment horizontal="left" vertical="center" wrapText="1"/>
    </xf>
    <xf numFmtId="0" fontId="9" fillId="0" borderId="5" xfId="0" applyFont="1" applyBorder="1" applyAlignment="1">
      <alignment vertical="center"/>
    </xf>
    <xf numFmtId="0" fontId="68" fillId="0" borderId="0" xfId="0" applyFont="1"/>
    <xf numFmtId="0" fontId="3" fillId="0" borderId="7" xfId="0" applyFont="1" applyBorder="1" applyAlignment="1">
      <alignment horizontal="left" vertical="center" indent="1"/>
    </xf>
    <xf numFmtId="168" fontId="3" fillId="0" borderId="7" xfId="0" applyNumberFormat="1" applyFont="1" applyBorder="1" applyAlignment="1">
      <alignment horizontal="right" vertical="center"/>
    </xf>
    <xf numFmtId="0" fontId="3" fillId="0" borderId="8" xfId="0" applyFont="1" applyBorder="1" applyAlignment="1">
      <alignment horizontal="left" vertical="center" indent="1"/>
    </xf>
    <xf numFmtId="168" fontId="20" fillId="0" borderId="7" xfId="0" applyNumberFormat="1" applyFont="1" applyBorder="1" applyAlignment="1">
      <alignment horizontal="right" vertical="center"/>
    </xf>
    <xf numFmtId="0" fontId="3" fillId="0" borderId="7" xfId="0" applyFont="1" applyBorder="1" applyAlignment="1" applyProtection="1">
      <alignment vertical="center" wrapText="1"/>
      <protection locked="0"/>
    </xf>
    <xf numFmtId="183" fontId="3" fillId="0" borderId="7" xfId="0" applyNumberFormat="1" applyFont="1" applyBorder="1" applyAlignment="1">
      <alignment horizontal="center" vertical="center" wrapText="1"/>
    </xf>
    <xf numFmtId="0" fontId="8" fillId="0" borderId="2" xfId="0" applyFont="1" applyBorder="1" applyAlignment="1">
      <alignment vertical="center"/>
    </xf>
    <xf numFmtId="0" fontId="8" fillId="0" borderId="48" xfId="0" applyFont="1" applyBorder="1" applyAlignment="1">
      <alignment vertical="center"/>
    </xf>
    <xf numFmtId="0" fontId="8" fillId="0" borderId="41" xfId="0" applyFont="1" applyBorder="1" applyAlignment="1">
      <alignment vertical="center"/>
    </xf>
    <xf numFmtId="0" fontId="10" fillId="0" borderId="14" xfId="0" applyFont="1" applyBorder="1" applyAlignment="1">
      <alignment vertical="center"/>
    </xf>
    <xf numFmtId="9" fontId="10" fillId="0" borderId="14" xfId="3" applyFont="1" applyBorder="1" applyAlignment="1">
      <alignment horizontal="right" vertical="center"/>
    </xf>
    <xf numFmtId="0" fontId="8" fillId="0" borderId="59" xfId="0" applyFont="1" applyBorder="1" applyAlignment="1">
      <alignment vertical="center"/>
    </xf>
    <xf numFmtId="0" fontId="8" fillId="0" borderId="60" xfId="0" applyFont="1" applyBorder="1" applyAlignment="1">
      <alignment vertical="center"/>
    </xf>
    <xf numFmtId="0" fontId="3" fillId="3" borderId="16" xfId="0" applyFont="1" applyFill="1" applyBorder="1" applyAlignment="1" applyProtection="1">
      <alignment horizontal="left" vertical="center"/>
      <protection locked="0"/>
    </xf>
    <xf numFmtId="0" fontId="8" fillId="0" borderId="56" xfId="0" applyFont="1" applyBorder="1" applyAlignment="1">
      <alignment vertical="center"/>
    </xf>
    <xf numFmtId="0" fontId="13" fillId="0" borderId="47" xfId="0" applyFont="1" applyBorder="1" applyAlignment="1">
      <alignment vertical="center"/>
    </xf>
    <xf numFmtId="167" fontId="3" fillId="0" borderId="18" xfId="1" applyNumberFormat="1" applyFont="1" applyBorder="1" applyAlignment="1">
      <alignment horizontal="right" vertical="center" wrapText="1"/>
    </xf>
    <xf numFmtId="167" fontId="10" fillId="0" borderId="18" xfId="1" applyNumberFormat="1" applyFont="1" applyBorder="1" applyAlignment="1">
      <alignment horizontal="right" vertical="center" wrapText="1"/>
    </xf>
    <xf numFmtId="167" fontId="3" fillId="0" borderId="44" xfId="1" applyNumberFormat="1" applyFont="1" applyBorder="1" applyAlignment="1">
      <alignment horizontal="right" vertical="center" wrapText="1"/>
    </xf>
    <xf numFmtId="167" fontId="10" fillId="0" borderId="44" xfId="1" applyNumberFormat="1" applyFont="1" applyBorder="1" applyAlignment="1">
      <alignment horizontal="right" vertical="center" wrapText="1"/>
    </xf>
    <xf numFmtId="0" fontId="9" fillId="0" borderId="0" xfId="0" applyFont="1"/>
    <xf numFmtId="3" fontId="6" fillId="0" borderId="7" xfId="0" applyNumberFormat="1" applyFont="1" applyBorder="1" applyAlignment="1">
      <alignment horizontal="center" vertical="center"/>
    </xf>
    <xf numFmtId="3" fontId="23" fillId="0" borderId="7" xfId="0" applyNumberFormat="1" applyFont="1" applyBorder="1" applyAlignment="1">
      <alignment horizontal="center" vertical="center"/>
    </xf>
    <xf numFmtId="41" fontId="23" fillId="0" borderId="7" xfId="0" applyNumberFormat="1" applyFont="1" applyBorder="1" applyAlignment="1">
      <alignment horizontal="center" vertical="center" wrapText="1"/>
    </xf>
    <xf numFmtId="0" fontId="8" fillId="0" borderId="47" xfId="0" applyFont="1" applyBorder="1" applyAlignment="1">
      <alignment vertical="center"/>
    </xf>
    <xf numFmtId="0" fontId="9" fillId="0" borderId="1" xfId="9" applyFont="1" applyBorder="1" applyAlignment="1">
      <alignment horizontal="left" vertical="center"/>
    </xf>
    <xf numFmtId="49" fontId="3" fillId="0" borderId="7" xfId="0" applyNumberFormat="1" applyFont="1" applyBorder="1" applyAlignment="1">
      <alignment vertical="center" wrapText="1"/>
    </xf>
    <xf numFmtId="169" fontId="6" fillId="3" borderId="0" xfId="3" applyNumberFormat="1" applyFont="1" applyFill="1" applyAlignment="1">
      <alignment horizontal="right" vertical="center"/>
    </xf>
    <xf numFmtId="177" fontId="84" fillId="4" borderId="7" xfId="9" applyNumberFormat="1" applyFont="1" applyFill="1" applyBorder="1" applyAlignment="1">
      <alignment horizontal="left" vertical="center" wrapText="1"/>
    </xf>
    <xf numFmtId="49" fontId="8" fillId="0" borderId="0" xfId="0" applyNumberFormat="1" applyFont="1" applyAlignment="1">
      <alignment horizontal="left" vertical="center" wrapText="1"/>
    </xf>
    <xf numFmtId="0" fontId="17" fillId="7" borderId="0" xfId="0" applyFont="1" applyFill="1"/>
    <xf numFmtId="0" fontId="22" fillId="7" borderId="0" xfId="11" applyFill="1" applyBorder="1" applyAlignment="1">
      <alignment vertical="center"/>
    </xf>
    <xf numFmtId="0" fontId="6" fillId="0" borderId="7" xfId="0" applyFont="1" applyBorder="1" applyAlignment="1">
      <alignment horizontal="center" vertical="center" wrapText="1"/>
    </xf>
    <xf numFmtId="188" fontId="3" fillId="0" borderId="7" xfId="0" applyNumberFormat="1" applyFont="1" applyBorder="1" applyAlignment="1">
      <alignment horizontal="center" vertical="center"/>
    </xf>
    <xf numFmtId="0" fontId="0" fillId="0" borderId="4" xfId="0" applyBorder="1" applyAlignment="1">
      <alignment vertical="center" wrapText="1"/>
    </xf>
    <xf numFmtId="41" fontId="38" fillId="0" borderId="8" xfId="0" applyNumberFormat="1" applyFont="1" applyBorder="1" applyAlignment="1">
      <alignment horizontal="center" vertical="center" wrapText="1"/>
    </xf>
    <xf numFmtId="41" fontId="23" fillId="0" borderId="8" xfId="0" applyNumberFormat="1" applyFont="1" applyBorder="1" applyAlignment="1">
      <alignment horizontal="center" vertical="center" wrapText="1"/>
    </xf>
    <xf numFmtId="41" fontId="23" fillId="0" borderId="14" xfId="0" applyNumberFormat="1" applyFont="1" applyBorder="1" applyAlignment="1">
      <alignment horizontal="center" vertical="center" wrapText="1"/>
    </xf>
    <xf numFmtId="0" fontId="23" fillId="0" borderId="13" xfId="0" applyFont="1" applyBorder="1" applyAlignment="1">
      <alignment horizontal="left" vertical="center" wrapText="1"/>
    </xf>
    <xf numFmtId="41" fontId="23" fillId="0" borderId="15" xfId="0" applyNumberFormat="1" applyFont="1" applyBorder="1" applyAlignment="1">
      <alignment horizontal="center" vertical="center" wrapText="1"/>
    </xf>
    <xf numFmtId="0" fontId="13" fillId="0" borderId="49" xfId="0" applyFont="1" applyBorder="1" applyAlignment="1">
      <alignment vertical="center" wrapText="1"/>
    </xf>
    <xf numFmtId="0" fontId="13" fillId="0" borderId="0" xfId="0" applyFont="1" applyAlignment="1">
      <alignment vertical="center" wrapText="1"/>
    </xf>
    <xf numFmtId="9" fontId="23" fillId="0" borderId="15" xfId="0" applyNumberFormat="1" applyFont="1" applyBorder="1" applyAlignment="1">
      <alignment horizontal="right" vertical="center"/>
    </xf>
    <xf numFmtId="169" fontId="23" fillId="0" borderId="15" xfId="3" applyNumberFormat="1" applyFont="1" applyBorder="1" applyAlignment="1">
      <alignment horizontal="right" vertical="center"/>
    </xf>
    <xf numFmtId="0" fontId="8" fillId="0" borderId="63" xfId="0" applyFont="1" applyBorder="1" applyAlignment="1">
      <alignment vertical="center"/>
    </xf>
    <xf numFmtId="0" fontId="8" fillId="0" borderId="50" xfId="0" applyFont="1" applyBorder="1" applyAlignment="1">
      <alignment vertical="center"/>
    </xf>
    <xf numFmtId="9" fontId="6" fillId="0" borderId="0" xfId="3" applyFont="1" applyFill="1" applyAlignment="1">
      <alignment horizontal="right" vertical="center"/>
    </xf>
    <xf numFmtId="9" fontId="38" fillId="0" borderId="0" xfId="3" applyFont="1" applyFill="1" applyAlignment="1">
      <alignment horizontal="left" vertical="center"/>
    </xf>
    <xf numFmtId="0" fontId="13" fillId="0" borderId="5" xfId="0" applyFont="1" applyBorder="1" applyAlignment="1">
      <alignment vertical="center"/>
    </xf>
    <xf numFmtId="0" fontId="13" fillId="0" borderId="24" xfId="0" applyFont="1" applyBorder="1" applyAlignment="1">
      <alignment vertical="center"/>
    </xf>
    <xf numFmtId="0" fontId="13" fillId="0" borderId="41" xfId="0" applyFont="1" applyBorder="1" applyAlignment="1">
      <alignment vertical="center"/>
    </xf>
    <xf numFmtId="9" fontId="23" fillId="0" borderId="0" xfId="3" applyFont="1" applyFill="1" applyAlignment="1">
      <alignment horizontal="right" vertical="center"/>
    </xf>
    <xf numFmtId="169" fontId="26" fillId="0" borderId="0" xfId="0" applyNumberFormat="1" applyFont="1" applyAlignment="1">
      <alignment horizontal="right" vertical="center" wrapText="1"/>
    </xf>
    <xf numFmtId="43" fontId="23" fillId="0" borderId="7" xfId="0" applyNumberFormat="1" applyFont="1" applyBorder="1" applyAlignment="1" applyProtection="1">
      <alignment horizontal="center" vertical="center" wrapText="1"/>
      <protection locked="0"/>
    </xf>
    <xf numFmtId="0" fontId="13" fillId="0" borderId="0" xfId="0" applyFont="1"/>
    <xf numFmtId="164" fontId="16" fillId="0" borderId="0" xfId="0" applyNumberFormat="1" applyFont="1" applyAlignment="1">
      <alignment horizontal="right" vertical="center"/>
    </xf>
    <xf numFmtId="164" fontId="77" fillId="0" borderId="0" xfId="0" applyNumberFormat="1" applyFont="1" applyAlignment="1">
      <alignment horizontal="right" vertical="center"/>
    </xf>
    <xf numFmtId="0" fontId="4" fillId="0" borderId="2" xfId="0" applyFont="1" applyBorder="1" applyAlignment="1">
      <alignment horizontal="center" vertical="center"/>
    </xf>
    <xf numFmtId="3" fontId="8" fillId="0" borderId="7" xfId="0" applyNumberFormat="1" applyFont="1" applyBorder="1" applyAlignment="1">
      <alignment horizontal="left" vertical="center" wrapText="1"/>
    </xf>
    <xf numFmtId="0" fontId="8" fillId="0" borderId="0" xfId="0" applyFont="1"/>
    <xf numFmtId="3" fontId="10" fillId="0" borderId="14" xfId="0" applyNumberFormat="1" applyFont="1" applyBorder="1" applyAlignment="1">
      <alignment vertical="center"/>
    </xf>
    <xf numFmtId="167" fontId="10" fillId="0" borderId="14" xfId="0" applyNumberFormat="1" applyFont="1" applyBorder="1" applyAlignment="1">
      <alignment horizontal="center" vertical="center"/>
    </xf>
    <xf numFmtId="3" fontId="3" fillId="0" borderId="8" xfId="0" applyNumberFormat="1" applyFont="1" applyBorder="1" applyAlignment="1">
      <alignment vertical="center"/>
    </xf>
    <xf numFmtId="3" fontId="3" fillId="0" borderId="16" xfId="0" applyNumberFormat="1" applyFont="1" applyBorder="1" applyAlignment="1">
      <alignment vertical="center"/>
    </xf>
    <xf numFmtId="167" fontId="6" fillId="5" borderId="95" xfId="0" applyNumberFormat="1" applyFont="1" applyFill="1" applyBorder="1" applyAlignment="1">
      <alignment horizontal="right" vertical="center"/>
    </xf>
    <xf numFmtId="167" fontId="6" fillId="5" borderId="94" xfId="0" applyNumberFormat="1" applyFont="1" applyFill="1" applyBorder="1" applyAlignment="1">
      <alignment horizontal="right" vertical="center"/>
    </xf>
    <xf numFmtId="167" fontId="6" fillId="5" borderId="93" xfId="0" applyNumberFormat="1" applyFont="1" applyFill="1" applyBorder="1" applyAlignment="1">
      <alignment horizontal="right" vertical="center"/>
    </xf>
    <xf numFmtId="0" fontId="1" fillId="0" borderId="1" xfId="7" applyFont="1" applyBorder="1" applyAlignment="1">
      <alignment horizontal="center" vertical="center" wrapText="1"/>
    </xf>
    <xf numFmtId="0" fontId="15" fillId="0" borderId="1" xfId="7" applyBorder="1" applyAlignment="1">
      <alignment horizontal="center" vertical="center" wrapText="1"/>
    </xf>
    <xf numFmtId="0" fontId="1" fillId="0" borderId="2" xfId="7" applyFont="1" applyBorder="1" applyAlignment="1">
      <alignment horizontal="center" vertical="center" wrapText="1"/>
    </xf>
    <xf numFmtId="0" fontId="4" fillId="0" borderId="4" xfId="7" applyFont="1" applyBorder="1" applyAlignment="1">
      <alignment horizontal="center" vertical="center" wrapText="1"/>
    </xf>
    <xf numFmtId="0" fontId="4" fillId="0" borderId="1" xfId="7" applyFont="1" applyBorder="1" applyAlignment="1">
      <alignment horizontal="center" vertical="center" wrapText="1"/>
    </xf>
    <xf numFmtId="171" fontId="3" fillId="0" borderId="7" xfId="7" applyNumberFormat="1" applyFont="1" applyBorder="1" applyAlignment="1">
      <alignment horizontal="center" vertical="center" wrapText="1"/>
    </xf>
    <xf numFmtId="49" fontId="3" fillId="0" borderId="7" xfId="7" applyNumberFormat="1" applyFont="1" applyBorder="1" applyAlignment="1">
      <alignment horizontal="center" vertical="center" wrapText="1"/>
    </xf>
    <xf numFmtId="172" fontId="3" fillId="0" borderId="7" xfId="7" applyNumberFormat="1" applyFont="1" applyBorder="1" applyAlignment="1">
      <alignment horizontal="center" vertical="center" wrapText="1"/>
    </xf>
    <xf numFmtId="0" fontId="65" fillId="0" borderId="0" xfId="0" applyFont="1" applyAlignment="1">
      <alignment vertical="center" wrapText="1"/>
    </xf>
    <xf numFmtId="49" fontId="4" fillId="0" borderId="0" xfId="0" applyNumberFormat="1" applyFont="1" applyAlignment="1">
      <alignment horizontal="left" vertical="center" wrapText="1"/>
    </xf>
    <xf numFmtId="0" fontId="14" fillId="0" borderId="5" xfId="0" applyFont="1" applyBorder="1" applyAlignment="1">
      <alignment horizontal="center" vertical="center"/>
    </xf>
    <xf numFmtId="0" fontId="59" fillId="7" borderId="8" xfId="0" applyFont="1" applyFill="1" applyBorder="1" applyAlignment="1">
      <alignment horizontal="center" vertical="center" wrapText="1"/>
    </xf>
    <xf numFmtId="2" fontId="6" fillId="0" borderId="7" xfId="3" applyNumberFormat="1" applyFont="1" applyBorder="1" applyAlignment="1">
      <alignment horizontal="right" vertical="center"/>
    </xf>
    <xf numFmtId="2" fontId="6" fillId="0" borderId="7" xfId="3" applyNumberFormat="1" applyFont="1" applyFill="1" applyBorder="1" applyAlignment="1">
      <alignment horizontal="right" vertical="center"/>
    </xf>
    <xf numFmtId="9" fontId="23" fillId="0" borderId="7" xfId="3" applyFont="1" applyFill="1" applyBorder="1" applyAlignment="1">
      <alignment horizontal="center" vertical="center"/>
    </xf>
    <xf numFmtId="0" fontId="8" fillId="0" borderId="51" xfId="9" applyFont="1" applyBorder="1" applyAlignment="1">
      <alignment vertical="center"/>
    </xf>
    <xf numFmtId="0" fontId="8" fillId="0" borderId="50" xfId="9" applyFont="1" applyBorder="1" applyAlignment="1">
      <alignment vertical="center"/>
    </xf>
    <xf numFmtId="0" fontId="8" fillId="0" borderId="47" xfId="9" applyFont="1" applyBorder="1" applyAlignment="1">
      <alignment vertical="center"/>
    </xf>
    <xf numFmtId="0" fontId="16" fillId="0" borderId="0" xfId="0" applyFont="1" applyAlignment="1">
      <alignment vertical="center" readingOrder="1"/>
    </xf>
    <xf numFmtId="185" fontId="0" fillId="0" borderId="1" xfId="0" applyNumberFormat="1" applyBorder="1" applyAlignment="1">
      <alignment vertical="center"/>
    </xf>
    <xf numFmtId="0" fontId="14" fillId="0" borderId="5" xfId="0" applyFont="1" applyBorder="1" applyAlignment="1">
      <alignment horizontal="left" vertical="center"/>
    </xf>
    <xf numFmtId="0" fontId="0" fillId="0" borderId="5" xfId="0" applyBorder="1" applyAlignment="1">
      <alignment horizontal="left" vertical="center"/>
    </xf>
    <xf numFmtId="0" fontId="39" fillId="14" borderId="8" xfId="0" applyFont="1" applyFill="1" applyBorder="1" applyAlignment="1">
      <alignment vertical="center"/>
    </xf>
    <xf numFmtId="9" fontId="23" fillId="14" borderId="8" xfId="3" applyFont="1" applyFill="1" applyBorder="1" applyAlignment="1">
      <alignment horizontal="right" vertical="center"/>
    </xf>
    <xf numFmtId="0" fontId="39" fillId="14" borderId="12" xfId="0" applyFont="1" applyFill="1" applyBorder="1" applyAlignment="1">
      <alignment vertical="center"/>
    </xf>
    <xf numFmtId="9" fontId="23" fillId="14" borderId="12" xfId="3" applyFont="1" applyFill="1" applyBorder="1" applyAlignment="1">
      <alignment horizontal="right" vertical="center"/>
    </xf>
    <xf numFmtId="41" fontId="6" fillId="3" borderId="14" xfId="0" applyNumberFormat="1" applyFont="1" applyFill="1" applyBorder="1" applyAlignment="1">
      <alignment horizontal="right" vertical="center"/>
    </xf>
    <xf numFmtId="41" fontId="6" fillId="0" borderId="14" xfId="0" applyNumberFormat="1" applyFont="1" applyBorder="1" applyAlignment="1">
      <alignment horizontal="right" vertical="center"/>
    </xf>
    <xf numFmtId="0" fontId="23" fillId="0" borderId="2" xfId="0" applyFont="1" applyBorder="1" applyAlignment="1">
      <alignment vertical="center" wrapText="1"/>
    </xf>
    <xf numFmtId="0" fontId="38" fillId="0" borderId="2"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3" fillId="0" borderId="1" xfId="4" applyFont="1" applyBorder="1" applyAlignment="1">
      <alignment horizontal="left" vertical="center"/>
    </xf>
    <xf numFmtId="0" fontId="10" fillId="0" borderId="0" xfId="4" applyFont="1" applyAlignment="1">
      <alignment horizontal="left" vertical="center"/>
    </xf>
    <xf numFmtId="0" fontId="3" fillId="0" borderId="0" xfId="4" applyFont="1" applyAlignment="1">
      <alignment horizontal="left" vertical="center"/>
    </xf>
    <xf numFmtId="0" fontId="37" fillId="0" borderId="2" xfId="0" applyFont="1" applyBorder="1" applyAlignment="1">
      <alignment vertical="center"/>
    </xf>
    <xf numFmtId="0" fontId="37" fillId="0" borderId="0" xfId="0" applyFont="1" applyAlignment="1">
      <alignment vertical="center"/>
    </xf>
    <xf numFmtId="167" fontId="38" fillId="0" borderId="0" xfId="0" applyNumberFormat="1" applyFont="1" applyAlignment="1">
      <alignment vertical="center"/>
    </xf>
    <xf numFmtId="0" fontId="20" fillId="0" borderId="56" xfId="0" applyFont="1" applyBorder="1" applyAlignment="1">
      <alignment vertical="center" wrapText="1"/>
    </xf>
    <xf numFmtId="0" fontId="20" fillId="0" borderId="0" xfId="0" applyFont="1" applyAlignment="1">
      <alignment vertical="center" wrapText="1"/>
    </xf>
    <xf numFmtId="0" fontId="20" fillId="0" borderId="48" xfId="0" applyFont="1" applyBorder="1" applyAlignment="1">
      <alignment vertical="center" wrapText="1"/>
    </xf>
    <xf numFmtId="0" fontId="20" fillId="0" borderId="56" xfId="0" applyFont="1" applyBorder="1" applyAlignment="1">
      <alignment horizontal="left" vertical="center" wrapText="1"/>
    </xf>
    <xf numFmtId="0" fontId="20" fillId="0" borderId="0" xfId="0" applyFont="1" applyAlignment="1">
      <alignment horizontal="left" vertical="center" wrapText="1"/>
    </xf>
    <xf numFmtId="0" fontId="20" fillId="0" borderId="48" xfId="0" applyFont="1" applyBorder="1" applyAlignment="1">
      <alignment horizontal="left" vertical="center" wrapText="1"/>
    </xf>
    <xf numFmtId="0" fontId="20" fillId="0" borderId="51" xfId="0" applyFont="1" applyBorder="1" applyAlignment="1">
      <alignment vertical="center"/>
    </xf>
    <xf numFmtId="0" fontId="20" fillId="0" borderId="5" xfId="0" applyFont="1" applyBorder="1" applyAlignment="1">
      <alignment vertical="center"/>
    </xf>
    <xf numFmtId="17" fontId="38" fillId="0" borderId="5" xfId="0" applyNumberFormat="1" applyFont="1" applyBorder="1" applyAlignment="1">
      <alignment horizontal="center" vertical="center"/>
    </xf>
    <xf numFmtId="0" fontId="6" fillId="0" borderId="53" xfId="0" applyFont="1" applyBorder="1" applyAlignment="1">
      <alignment horizontal="center" vertical="center"/>
    </xf>
    <xf numFmtId="0" fontId="6" fillId="0" borderId="4" xfId="0" applyFont="1" applyBorder="1" applyAlignment="1">
      <alignment horizontal="center" vertical="center"/>
    </xf>
    <xf numFmtId="0" fontId="3" fillId="14" borderId="8" xfId="0" applyFont="1" applyFill="1" applyBorder="1" applyAlignment="1">
      <alignment vertical="center"/>
    </xf>
    <xf numFmtId="0" fontId="3" fillId="14" borderId="21" xfId="0" applyFont="1" applyFill="1" applyBorder="1" applyAlignment="1">
      <alignment vertical="center"/>
    </xf>
    <xf numFmtId="0" fontId="3" fillId="14" borderId="16" xfId="0" applyFont="1" applyFill="1" applyBorder="1" applyAlignment="1">
      <alignment vertical="center"/>
    </xf>
    <xf numFmtId="0" fontId="3" fillId="14" borderId="44" xfId="0" applyFont="1" applyFill="1" applyBorder="1" applyAlignment="1">
      <alignment vertical="center"/>
    </xf>
    <xf numFmtId="0" fontId="39" fillId="14" borderId="72" xfId="0" applyFont="1" applyFill="1" applyBorder="1" applyAlignment="1">
      <alignment horizontal="right" vertical="center"/>
    </xf>
    <xf numFmtId="0" fontId="20" fillId="3" borderId="7" xfId="0" applyFont="1" applyFill="1" applyBorder="1" applyAlignment="1">
      <alignment horizontal="right" vertical="center"/>
    </xf>
    <xf numFmtId="1" fontId="23" fillId="3" borderId="7" xfId="0" applyNumberFormat="1" applyFont="1" applyFill="1" applyBorder="1" applyAlignment="1">
      <alignment horizontal="right" vertical="center"/>
    </xf>
    <xf numFmtId="186" fontId="6" fillId="3" borderId="8" xfId="5" applyNumberFormat="1" applyFont="1" applyFill="1" applyBorder="1" applyAlignment="1">
      <alignment vertical="center"/>
    </xf>
    <xf numFmtId="6" fontId="6" fillId="3" borderId="8" xfId="0" applyNumberFormat="1" applyFont="1" applyFill="1" applyBorder="1" applyAlignment="1">
      <alignment vertical="center"/>
    </xf>
    <xf numFmtId="186" fontId="23" fillId="3" borderId="7" xfId="5" applyNumberFormat="1" applyFont="1" applyFill="1" applyBorder="1" applyAlignment="1">
      <alignment horizontal="right" vertical="center"/>
    </xf>
    <xf numFmtId="6" fontId="20" fillId="13" borderId="8" xfId="0" applyNumberFormat="1" applyFont="1" applyFill="1" applyBorder="1" applyAlignment="1">
      <alignment vertical="center"/>
    </xf>
    <xf numFmtId="0" fontId="39" fillId="13" borderId="7" xfId="0" applyFont="1" applyFill="1" applyBorder="1" applyAlignment="1">
      <alignment horizontal="right" vertical="center"/>
    </xf>
    <xf numFmtId="0" fontId="99" fillId="7" borderId="31" xfId="11" applyFont="1" applyFill="1" applyBorder="1" applyAlignment="1">
      <alignment vertical="center"/>
    </xf>
    <xf numFmtId="0" fontId="99" fillId="7" borderId="99" xfId="11" applyFont="1" applyFill="1" applyBorder="1" applyAlignment="1">
      <alignment vertical="center"/>
    </xf>
    <xf numFmtId="0" fontId="99" fillId="7" borderId="37" xfId="11" applyFont="1" applyFill="1" applyBorder="1" applyAlignment="1">
      <alignment vertical="center"/>
    </xf>
    <xf numFmtId="0" fontId="100" fillId="7" borderId="0" xfId="0" applyFont="1" applyFill="1" applyAlignment="1">
      <alignment vertical="center"/>
    </xf>
    <xf numFmtId="180" fontId="10" fillId="0" borderId="7" xfId="0" applyNumberFormat="1" applyFont="1" applyBorder="1" applyAlignment="1">
      <alignment horizontal="center" vertical="center"/>
    </xf>
    <xf numFmtId="0" fontId="90" fillId="7" borderId="33" xfId="0" applyFont="1" applyFill="1" applyBorder="1" applyAlignment="1">
      <alignment horizontal="left" vertical="center" wrapText="1"/>
    </xf>
    <xf numFmtId="0" fontId="90" fillId="7" borderId="43" xfId="0" applyFont="1" applyFill="1" applyBorder="1" applyAlignment="1">
      <alignment horizontal="left" vertical="center" wrapText="1"/>
    </xf>
    <xf numFmtId="0" fontId="90" fillId="7" borderId="38" xfId="0" applyFont="1" applyFill="1" applyBorder="1" applyAlignment="1">
      <alignment horizontal="left" vertical="center" wrapText="1"/>
    </xf>
    <xf numFmtId="0" fontId="97" fillId="7" borderId="20" xfId="0" applyFont="1" applyFill="1" applyBorder="1" applyAlignment="1">
      <alignment horizontal="center" vertical="center" wrapText="1"/>
    </xf>
    <xf numFmtId="0" fontId="17" fillId="7" borderId="0" xfId="0" applyFont="1" applyFill="1" applyAlignment="1">
      <alignment horizontal="left" vertical="center" wrapText="1"/>
    </xf>
    <xf numFmtId="0" fontId="91" fillId="7" borderId="0" xfId="11" applyFont="1" applyFill="1" applyBorder="1" applyAlignment="1">
      <alignment horizontal="left" vertical="center"/>
    </xf>
    <xf numFmtId="0" fontId="57" fillId="7" borderId="7" xfId="0" applyFont="1" applyFill="1" applyBorder="1" applyAlignment="1">
      <alignment horizontal="center" vertical="center"/>
    </xf>
    <xf numFmtId="0" fontId="57" fillId="7" borderId="7" xfId="0" applyFont="1" applyFill="1" applyBorder="1" applyAlignment="1">
      <alignment horizontal="center" vertical="center" wrapText="1"/>
    </xf>
    <xf numFmtId="0" fontId="54" fillId="7" borderId="9" xfId="0" applyFont="1" applyFill="1" applyBorder="1" applyAlignment="1">
      <alignment horizontal="center" vertical="center"/>
    </xf>
    <xf numFmtId="0" fontId="54" fillId="7" borderId="10" xfId="0" applyFont="1" applyFill="1" applyBorder="1" applyAlignment="1">
      <alignment horizontal="center" vertical="center"/>
    </xf>
    <xf numFmtId="0" fontId="54" fillId="7" borderId="11" xfId="0" applyFont="1" applyFill="1" applyBorder="1" applyAlignment="1">
      <alignment horizontal="center" vertical="center"/>
    </xf>
    <xf numFmtId="0" fontId="20" fillId="0" borderId="8" xfId="0" applyFont="1" applyBorder="1" applyAlignment="1">
      <alignment horizontal="left" vertical="center" wrapText="1"/>
    </xf>
    <xf numFmtId="0" fontId="20" fillId="0" borderId="89" xfId="0" applyFont="1" applyBorder="1" applyAlignment="1">
      <alignment horizontal="left" vertical="center" wrapText="1"/>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20" fillId="0" borderId="21" xfId="0" applyFont="1" applyBorder="1" applyAlignment="1">
      <alignment horizontal="left" vertical="center" wrapText="1"/>
    </xf>
    <xf numFmtId="0" fontId="20" fillId="0" borderId="16" xfId="0" applyFont="1" applyBorder="1" applyAlignment="1">
      <alignment horizontal="left" vertical="center" wrapText="1"/>
    </xf>
    <xf numFmtId="0" fontId="8" fillId="0" borderId="51" xfId="9" applyFont="1" applyBorder="1" applyAlignment="1">
      <alignment horizontal="left" vertical="center" wrapText="1"/>
    </xf>
    <xf numFmtId="0" fontId="8" fillId="0" borderId="50" xfId="9" applyFont="1" applyBorder="1" applyAlignment="1">
      <alignment horizontal="left" vertical="center" wrapText="1"/>
    </xf>
    <xf numFmtId="0" fontId="8" fillId="0" borderId="47" xfId="9" applyFont="1" applyBorder="1" applyAlignment="1">
      <alignment horizontal="left" vertical="center" wrapText="1"/>
    </xf>
    <xf numFmtId="0" fontId="23" fillId="3" borderId="25" xfId="0" applyFont="1" applyFill="1" applyBorder="1" applyAlignment="1">
      <alignment horizontal="left" vertical="center"/>
    </xf>
    <xf numFmtId="0" fontId="23" fillId="3" borderId="26" xfId="0" applyFont="1" applyFill="1" applyBorder="1" applyAlignment="1">
      <alignment horizontal="left" vertical="center"/>
    </xf>
    <xf numFmtId="0" fontId="23" fillId="3" borderId="27" xfId="0" applyFont="1" applyFill="1" applyBorder="1" applyAlignment="1">
      <alignment horizontal="left" vertical="center"/>
    </xf>
    <xf numFmtId="0" fontId="54" fillId="7" borderId="7" xfId="0" applyFont="1" applyFill="1" applyBorder="1" applyAlignment="1">
      <alignment horizontal="center" vertical="center" wrapText="1"/>
    </xf>
    <xf numFmtId="0" fontId="59" fillId="7" borderId="7" xfId="0" applyFont="1" applyFill="1" applyBorder="1" applyAlignment="1">
      <alignment horizontal="center" vertical="center" wrapText="1"/>
    </xf>
    <xf numFmtId="0" fontId="57" fillId="8" borderId="11" xfId="0" applyFont="1" applyFill="1" applyBorder="1" applyAlignment="1">
      <alignment horizontal="center" vertical="center" wrapText="1"/>
    </xf>
    <xf numFmtId="0" fontId="57" fillId="8" borderId="7" xfId="0" applyFont="1" applyFill="1" applyBorder="1" applyAlignment="1">
      <alignment horizontal="center" vertical="center" wrapText="1"/>
    </xf>
    <xf numFmtId="0" fontId="57" fillId="8" borderId="9" xfId="0" applyFont="1" applyFill="1" applyBorder="1" applyAlignment="1">
      <alignment horizontal="center" vertical="center" wrapText="1"/>
    </xf>
    <xf numFmtId="0" fontId="57" fillId="8" borderId="22" xfId="0" applyFont="1" applyFill="1" applyBorder="1" applyAlignment="1">
      <alignment horizontal="center" vertical="center" wrapText="1"/>
    </xf>
    <xf numFmtId="0" fontId="57" fillId="8" borderId="23" xfId="0" applyFont="1" applyFill="1" applyBorder="1" applyAlignment="1">
      <alignment horizontal="center" vertical="center" wrapText="1"/>
    </xf>
    <xf numFmtId="0" fontId="54" fillId="7" borderId="7" xfId="0" applyFont="1" applyFill="1" applyBorder="1" applyAlignment="1">
      <alignment horizontal="left" vertical="center"/>
    </xf>
    <xf numFmtId="0" fontId="6" fillId="3" borderId="9" xfId="0" applyFont="1" applyFill="1" applyBorder="1" applyAlignment="1">
      <alignment horizontal="left" vertical="center" wrapText="1" indent="1"/>
    </xf>
    <xf numFmtId="0" fontId="6" fillId="3" borderId="10" xfId="0" applyFont="1" applyFill="1" applyBorder="1" applyAlignment="1">
      <alignment horizontal="left" vertical="center" wrapText="1" indent="1"/>
    </xf>
    <xf numFmtId="0" fontId="6" fillId="3" borderId="11" xfId="0" applyFont="1" applyFill="1" applyBorder="1" applyAlignment="1">
      <alignment horizontal="left" vertical="center" wrapText="1" indent="1"/>
    </xf>
    <xf numFmtId="0" fontId="54" fillId="7" borderId="7" xfId="0" applyFont="1" applyFill="1" applyBorder="1" applyAlignment="1">
      <alignment horizontal="center" vertical="center"/>
    </xf>
    <xf numFmtId="0" fontId="4" fillId="0" borderId="5" xfId="0" applyFont="1" applyBorder="1" applyAlignment="1">
      <alignment horizontal="left" vertical="center" wrapText="1"/>
    </xf>
    <xf numFmtId="0" fontId="4" fillId="0" borderId="24" xfId="0" applyFont="1" applyBorder="1" applyAlignment="1">
      <alignment horizontal="left" vertical="center" wrapText="1"/>
    </xf>
    <xf numFmtId="0" fontId="4" fillId="0" borderId="6" xfId="0" applyFont="1" applyBorder="1" applyAlignment="1">
      <alignment horizontal="left" vertical="center" wrapText="1"/>
    </xf>
    <xf numFmtId="0" fontId="39" fillId="6" borderId="34" xfId="0" applyFont="1" applyFill="1" applyBorder="1" applyAlignment="1">
      <alignment horizontal="left" vertical="center"/>
    </xf>
    <xf numFmtId="0" fontId="39" fillId="6" borderId="29" xfId="0" applyFont="1" applyFill="1" applyBorder="1" applyAlignment="1">
      <alignment horizontal="left" vertical="center"/>
    </xf>
    <xf numFmtId="0" fontId="39" fillId="6" borderId="30" xfId="0" applyFont="1" applyFill="1" applyBorder="1" applyAlignment="1">
      <alignment horizontal="left" vertical="center"/>
    </xf>
    <xf numFmtId="0" fontId="39" fillId="6" borderId="28" xfId="0" applyFont="1" applyFill="1" applyBorder="1" applyAlignment="1">
      <alignment horizontal="left" vertical="center"/>
    </xf>
    <xf numFmtId="0" fontId="16" fillId="0" borderId="5" xfId="0" applyFont="1" applyBorder="1" applyAlignment="1">
      <alignment horizontal="left" vertical="center" wrapText="1"/>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4" fillId="0" borderId="49" xfId="0" applyFont="1" applyBorder="1" applyAlignment="1">
      <alignment horizontal="left" vertical="center" wrapText="1"/>
    </xf>
    <xf numFmtId="0" fontId="4" fillId="0" borderId="0" xfId="0" applyFont="1" applyAlignment="1">
      <alignment horizontal="left" vertical="center" wrapText="1"/>
    </xf>
    <xf numFmtId="0" fontId="57" fillId="7" borderId="9" xfId="0" applyFont="1" applyFill="1" applyBorder="1" applyAlignment="1">
      <alignment horizontal="left" vertical="center" wrapText="1"/>
    </xf>
    <xf numFmtId="0" fontId="57" fillId="7" borderId="11"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21" xfId="0" applyFont="1" applyBorder="1" applyAlignment="1">
      <alignment horizontal="left" vertical="center" wrapText="1"/>
    </xf>
    <xf numFmtId="0" fontId="6" fillId="0" borderId="44" xfId="0" applyFont="1" applyBorder="1" applyAlignment="1">
      <alignment horizontal="left" vertical="center" wrapText="1"/>
    </xf>
    <xf numFmtId="0" fontId="99" fillId="7" borderId="0" xfId="11" applyFont="1" applyFill="1" applyBorder="1" applyAlignment="1">
      <alignment horizontal="left" vertical="center"/>
    </xf>
    <xf numFmtId="0" fontId="98" fillId="7" borderId="0" xfId="11" applyFont="1" applyFill="1" applyBorder="1" applyAlignment="1">
      <alignment horizontal="left" vertical="center"/>
    </xf>
    <xf numFmtId="0" fontId="84" fillId="4" borderId="38" xfId="9" applyFont="1" applyFill="1" applyBorder="1" applyAlignment="1">
      <alignment horizontal="left" vertical="center" wrapText="1"/>
    </xf>
    <xf numFmtId="0" fontId="84" fillId="4" borderId="37" xfId="9" applyFont="1" applyFill="1" applyBorder="1" applyAlignment="1">
      <alignment horizontal="left" vertical="center" wrapText="1"/>
    </xf>
    <xf numFmtId="0" fontId="85" fillId="7" borderId="9" xfId="9" applyFont="1" applyFill="1" applyBorder="1" applyAlignment="1">
      <alignment horizontal="center" vertical="center" wrapText="1"/>
    </xf>
    <xf numFmtId="0" fontId="85" fillId="7" borderId="11" xfId="9"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8" fillId="0" borderId="56" xfId="0" applyFont="1" applyBorder="1" applyAlignment="1">
      <alignment horizontal="left" vertical="center" wrapText="1"/>
    </xf>
    <xf numFmtId="0" fontId="8" fillId="0" borderId="0" xfId="0" applyFont="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70" xfId="0" applyFont="1" applyBorder="1" applyAlignment="1">
      <alignment horizontal="left" vertical="center" wrapText="1"/>
    </xf>
    <xf numFmtId="0" fontId="8" fillId="0" borderId="48" xfId="0" applyFont="1" applyBorder="1" applyAlignment="1">
      <alignment horizontal="left" vertical="center" wrapText="1"/>
    </xf>
    <xf numFmtId="0" fontId="3" fillId="0" borderId="7" xfId="0" applyFont="1" applyBorder="1" applyAlignment="1">
      <alignment horizontal="left" vertical="center"/>
    </xf>
    <xf numFmtId="0" fontId="6" fillId="0" borderId="7" xfId="0" applyFont="1" applyBorder="1" applyAlignment="1">
      <alignment horizontal="left" vertical="center"/>
    </xf>
    <xf numFmtId="0" fontId="16" fillId="0" borderId="51" xfId="0" applyFont="1" applyBorder="1" applyAlignment="1">
      <alignment horizontal="left" vertical="center" wrapText="1"/>
    </xf>
    <xf numFmtId="0" fontId="16" fillId="0" borderId="50" xfId="0" applyFont="1" applyBorder="1" applyAlignment="1">
      <alignment horizontal="left" vertical="center" wrapText="1"/>
    </xf>
    <xf numFmtId="0" fontId="16" fillId="0" borderId="47" xfId="0" applyFont="1" applyBorder="1" applyAlignment="1">
      <alignment horizontal="left" vertical="center" wrapText="1"/>
    </xf>
    <xf numFmtId="9" fontId="8" fillId="0" borderId="56" xfId="0" applyNumberFormat="1" applyFont="1" applyBorder="1" applyAlignment="1">
      <alignment horizontal="left" vertical="center" wrapText="1"/>
    </xf>
    <xf numFmtId="9" fontId="8" fillId="0" borderId="0" xfId="0" applyNumberFormat="1" applyFont="1" applyAlignment="1">
      <alignment horizontal="left" vertical="center" wrapText="1"/>
    </xf>
    <xf numFmtId="9" fontId="8" fillId="0" borderId="48" xfId="0" applyNumberFormat="1" applyFont="1" applyBorder="1" applyAlignment="1">
      <alignment horizontal="left" vertical="center" wrapText="1"/>
    </xf>
    <xf numFmtId="9" fontId="8" fillId="0" borderId="51" xfId="0" applyNumberFormat="1" applyFont="1" applyBorder="1" applyAlignment="1">
      <alignment horizontal="left" vertical="center" wrapText="1"/>
    </xf>
    <xf numFmtId="9" fontId="8" fillId="0" borderId="50" xfId="0" applyNumberFormat="1" applyFont="1" applyBorder="1" applyAlignment="1">
      <alignment horizontal="left" vertical="center" wrapText="1"/>
    </xf>
    <xf numFmtId="9" fontId="8" fillId="0" borderId="47" xfId="0" applyNumberFormat="1" applyFont="1" applyBorder="1" applyAlignment="1">
      <alignment horizontal="left" vertical="center" wrapText="1"/>
    </xf>
    <xf numFmtId="0" fontId="8" fillId="0" borderId="64" xfId="0" applyFont="1" applyBorder="1" applyAlignment="1">
      <alignment horizontal="left" vertical="center" wrapText="1"/>
    </xf>
    <xf numFmtId="0" fontId="8" fillId="0" borderId="49" xfId="0" applyFont="1" applyBorder="1" applyAlignment="1">
      <alignment horizontal="left" vertical="center" wrapText="1"/>
    </xf>
    <xf numFmtId="0" fontId="57" fillId="7" borderId="7" xfId="0" applyFont="1" applyFill="1" applyBorder="1" applyAlignment="1">
      <alignment horizontal="left" vertical="center" wrapText="1"/>
    </xf>
    <xf numFmtId="0" fontId="3" fillId="0" borderId="7" xfId="0" applyFont="1" applyBorder="1" applyAlignment="1">
      <alignment horizontal="left" vertical="center" wrapText="1"/>
    </xf>
    <xf numFmtId="0" fontId="16" fillId="0" borderId="0" xfId="0" applyFont="1" applyAlignment="1">
      <alignment horizontal="left" vertical="center" wrapText="1"/>
    </xf>
    <xf numFmtId="0" fontId="3" fillId="0" borderId="8"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3" fillId="0" borderId="33" xfId="0" applyFont="1" applyBorder="1" applyAlignment="1">
      <alignment horizontal="left" vertical="center"/>
    </xf>
    <xf numFmtId="0" fontId="3" fillId="0" borderId="43" xfId="0" applyFont="1" applyBorder="1" applyAlignment="1">
      <alignment horizontal="left" vertical="center"/>
    </xf>
    <xf numFmtId="0" fontId="3" fillId="0" borderId="38" xfId="0" applyFont="1" applyBorder="1" applyAlignment="1">
      <alignment horizontal="left" vertical="center"/>
    </xf>
    <xf numFmtId="0" fontId="55" fillId="0" borderId="5" xfId="0" applyFont="1" applyBorder="1" applyAlignment="1">
      <alignment horizontal="left" vertical="center"/>
    </xf>
    <xf numFmtId="0" fontId="55" fillId="0" borderId="24" xfId="0" applyFont="1" applyBorder="1" applyAlignment="1">
      <alignment horizontal="left" vertical="center"/>
    </xf>
    <xf numFmtId="0" fontId="55" fillId="0" borderId="6" xfId="0" applyFont="1" applyBorder="1" applyAlignment="1">
      <alignment horizontal="left" vertical="center"/>
    </xf>
    <xf numFmtId="49" fontId="8" fillId="0" borderId="0" xfId="0" applyNumberFormat="1" applyFont="1" applyAlignment="1">
      <alignment horizontal="left" vertical="center" wrapText="1"/>
    </xf>
    <xf numFmtId="49" fontId="8" fillId="0" borderId="48" xfId="0" applyNumberFormat="1" applyFont="1" applyBorder="1" applyAlignment="1">
      <alignment horizontal="left" vertical="center" wrapText="1"/>
    </xf>
    <xf numFmtId="49" fontId="8" fillId="0" borderId="45" xfId="0" applyNumberFormat="1" applyFont="1" applyBorder="1" applyAlignment="1">
      <alignment horizontal="left" vertical="center" wrapText="1"/>
    </xf>
    <xf numFmtId="49" fontId="8" fillId="0" borderId="46" xfId="0" applyNumberFormat="1" applyFont="1" applyBorder="1" applyAlignment="1">
      <alignment horizontal="left" vertical="center" wrapText="1"/>
    </xf>
    <xf numFmtId="49" fontId="8" fillId="0" borderId="70" xfId="0" applyNumberFormat="1" applyFont="1" applyBorder="1" applyAlignment="1">
      <alignment horizontal="left" vertical="center" wrapText="1"/>
    </xf>
    <xf numFmtId="167" fontId="10" fillId="0" borderId="34" xfId="0" applyNumberFormat="1" applyFont="1" applyBorder="1" applyAlignment="1">
      <alignment horizontal="center" vertical="center"/>
    </xf>
    <xf numFmtId="167" fontId="10" fillId="0" borderId="30" xfId="0" applyNumberFormat="1" applyFont="1" applyBorder="1" applyAlignment="1">
      <alignment horizontal="center" vertical="center"/>
    </xf>
    <xf numFmtId="0" fontId="4" fillId="0" borderId="51" xfId="0" applyFont="1" applyBorder="1" applyAlignment="1">
      <alignment horizontal="left" vertical="center" wrapText="1"/>
    </xf>
    <xf numFmtId="0" fontId="4" fillId="0" borderId="50" xfId="0" applyFont="1" applyBorder="1" applyAlignment="1">
      <alignment horizontal="left" vertical="center" wrapText="1"/>
    </xf>
    <xf numFmtId="0" fontId="8" fillId="0" borderId="5" xfId="0" applyFont="1" applyBorder="1" applyAlignment="1">
      <alignment horizontal="left" vertical="center" wrapText="1"/>
    </xf>
    <xf numFmtId="0" fontId="8" fillId="0" borderId="24" xfId="0" applyFont="1" applyBorder="1" applyAlignment="1">
      <alignment horizontal="left" vertical="center" wrapText="1"/>
    </xf>
    <xf numFmtId="0" fontId="8"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24" xfId="0" applyFont="1" applyBorder="1" applyAlignment="1">
      <alignment horizontal="left" vertical="center" wrapText="1"/>
    </xf>
    <xf numFmtId="0" fontId="16" fillId="0" borderId="0" xfId="0" applyFont="1" applyAlignment="1">
      <alignment horizontal="left" vertical="center"/>
    </xf>
    <xf numFmtId="0" fontId="39" fillId="0" borderId="13" xfId="0" applyFont="1" applyBorder="1" applyAlignment="1">
      <alignment horizontal="left" vertical="center"/>
    </xf>
    <xf numFmtId="0" fontId="39" fillId="0" borderId="14" xfId="0" applyFont="1" applyBorder="1" applyAlignment="1">
      <alignment horizontal="left" vertical="center"/>
    </xf>
    <xf numFmtId="0" fontId="16" fillId="0" borderId="56" xfId="0" applyFont="1" applyBorder="1" applyAlignment="1">
      <alignment horizontal="left" vertical="center" wrapText="1"/>
    </xf>
    <xf numFmtId="0" fontId="16" fillId="0" borderId="64" xfId="0" applyFont="1" applyBorder="1" applyAlignment="1">
      <alignment horizontal="left" vertical="center" wrapText="1"/>
    </xf>
    <xf numFmtId="0" fontId="16" fillId="0" borderId="49" xfId="0" applyFont="1" applyBorder="1" applyAlignment="1">
      <alignment horizontal="left" vertical="center" wrapText="1"/>
    </xf>
    <xf numFmtId="0" fontId="57" fillId="7" borderId="7" xfId="0" applyFont="1" applyFill="1" applyBorder="1" applyAlignment="1">
      <alignment horizontal="left" vertical="center"/>
    </xf>
    <xf numFmtId="0" fontId="10" fillId="14" borderId="9" xfId="0" applyFont="1" applyFill="1" applyBorder="1" applyAlignment="1">
      <alignment horizontal="left" vertical="center"/>
    </xf>
    <xf numFmtId="0" fontId="10" fillId="14" borderId="10" xfId="0" applyFont="1" applyFill="1" applyBorder="1" applyAlignment="1">
      <alignment horizontal="left" vertical="center"/>
    </xf>
    <xf numFmtId="0" fontId="10" fillId="14" borderId="20" xfId="0" applyFont="1" applyFill="1" applyBorder="1" applyAlignment="1">
      <alignment horizontal="left" vertical="center"/>
    </xf>
    <xf numFmtId="0" fontId="10" fillId="14" borderId="11" xfId="0" applyFont="1" applyFill="1" applyBorder="1" applyAlignment="1">
      <alignment horizontal="left" vertical="center"/>
    </xf>
    <xf numFmtId="0" fontId="10" fillId="14" borderId="9" xfId="4" applyFont="1" applyFill="1" applyBorder="1" applyAlignment="1">
      <alignment horizontal="left" vertical="center" wrapText="1"/>
    </xf>
    <xf numFmtId="0" fontId="10" fillId="14" borderId="10" xfId="4" applyFont="1" applyFill="1" applyBorder="1" applyAlignment="1">
      <alignment horizontal="left" vertical="center" wrapText="1"/>
    </xf>
    <xf numFmtId="0" fontId="10" fillId="14" borderId="11" xfId="4" applyFont="1" applyFill="1" applyBorder="1" applyAlignment="1">
      <alignment horizontal="left" vertical="center" wrapText="1"/>
    </xf>
    <xf numFmtId="0" fontId="23" fillId="0" borderId="28" xfId="0" applyFont="1" applyBorder="1" applyAlignment="1">
      <alignment horizontal="left" vertical="center" wrapText="1"/>
    </xf>
    <xf numFmtId="0" fontId="23" fillId="0" borderId="30" xfId="0" applyFont="1" applyBorder="1" applyAlignment="1">
      <alignment horizontal="left" vertical="center" wrapText="1"/>
    </xf>
    <xf numFmtId="0" fontId="23" fillId="14" borderId="9" xfId="4" applyFont="1" applyFill="1" applyBorder="1" applyAlignment="1">
      <alignment horizontal="left" vertical="center" wrapText="1"/>
    </xf>
    <xf numFmtId="0" fontId="23" fillId="14" borderId="10" xfId="4" applyFont="1" applyFill="1" applyBorder="1" applyAlignment="1">
      <alignment horizontal="left" vertical="center" wrapText="1"/>
    </xf>
    <xf numFmtId="0" fontId="23" fillId="14" borderId="11" xfId="4" applyFont="1" applyFill="1" applyBorder="1" applyAlignment="1">
      <alignment horizontal="left" vertical="center" wrapText="1"/>
    </xf>
    <xf numFmtId="0" fontId="16" fillId="0" borderId="59" xfId="0" applyFont="1" applyBorder="1" applyAlignment="1">
      <alignment horizontal="left" vertical="center"/>
    </xf>
    <xf numFmtId="0" fontId="16" fillId="0" borderId="60" xfId="0" applyFont="1" applyBorder="1" applyAlignment="1">
      <alignment horizontal="left" vertical="center"/>
    </xf>
    <xf numFmtId="0" fontId="16" fillId="0" borderId="61"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3" fillId="0" borderId="7" xfId="4" applyFont="1" applyBorder="1" applyAlignment="1">
      <alignment horizontal="left" vertical="center" wrapText="1"/>
    </xf>
    <xf numFmtId="0" fontId="16" fillId="0" borderId="48" xfId="0" applyFont="1" applyBorder="1" applyAlignment="1">
      <alignment horizontal="left" vertical="center" wrapText="1"/>
    </xf>
    <xf numFmtId="0" fontId="57" fillId="7" borderId="10"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25" xfId="0" applyFont="1" applyBorder="1" applyAlignment="1">
      <alignment horizontal="left" vertical="center"/>
    </xf>
    <xf numFmtId="0" fontId="6" fillId="0" borderId="27" xfId="0" applyFont="1" applyBorder="1" applyAlignment="1">
      <alignment horizontal="left" vertical="center"/>
    </xf>
    <xf numFmtId="0" fontId="6" fillId="0" borderId="42" xfId="0" applyFont="1" applyBorder="1" applyAlignment="1">
      <alignment horizontal="left" vertical="center" indent="1"/>
    </xf>
    <xf numFmtId="0" fontId="6" fillId="0" borderId="21" xfId="0" applyFont="1" applyBorder="1" applyAlignment="1">
      <alignment horizontal="left" vertical="center" indent="1"/>
    </xf>
    <xf numFmtId="0" fontId="6" fillId="0" borderId="44" xfId="0" applyFont="1" applyBorder="1" applyAlignment="1">
      <alignment horizontal="left" vertical="center" indent="1"/>
    </xf>
    <xf numFmtId="0" fontId="6" fillId="0" borderId="8" xfId="0" applyFont="1" applyBorder="1" applyAlignment="1">
      <alignment horizontal="left" vertical="center" indent="1"/>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77" xfId="0" applyFont="1" applyBorder="1" applyAlignment="1">
      <alignment horizontal="left" vertical="center"/>
    </xf>
    <xf numFmtId="0" fontId="3" fillId="0" borderId="79"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77" xfId="0" applyFont="1" applyBorder="1" applyAlignment="1">
      <alignment horizontal="left" vertical="center"/>
    </xf>
    <xf numFmtId="0" fontId="6" fillId="0" borderId="79" xfId="0" applyFont="1" applyBorder="1" applyAlignment="1">
      <alignment horizontal="left" vertical="center"/>
    </xf>
    <xf numFmtId="0" fontId="23" fillId="14" borderId="9" xfId="0" applyFont="1" applyFill="1" applyBorder="1" applyAlignment="1">
      <alignment horizontal="left" vertical="center"/>
    </xf>
    <xf numFmtId="0" fontId="23" fillId="14" borderId="10" xfId="0" applyFont="1" applyFill="1" applyBorder="1" applyAlignment="1">
      <alignment horizontal="left" vertical="center"/>
    </xf>
    <xf numFmtId="0" fontId="23" fillId="14" borderId="11" xfId="0" applyFont="1" applyFill="1" applyBorder="1" applyAlignment="1">
      <alignment horizontal="left" vertical="center"/>
    </xf>
    <xf numFmtId="167" fontId="39" fillId="0" borderId="28" xfId="0" applyNumberFormat="1" applyFont="1" applyBorder="1" applyAlignment="1">
      <alignment horizontal="left" vertical="center"/>
    </xf>
    <xf numFmtId="167" fontId="39" fillId="0" borderId="29" xfId="0" applyNumberFormat="1" applyFont="1" applyBorder="1" applyAlignment="1">
      <alignment horizontal="left" vertical="center"/>
    </xf>
    <xf numFmtId="167" fontId="39" fillId="0" borderId="30" xfId="0" applyNumberFormat="1" applyFont="1" applyBorder="1" applyAlignment="1">
      <alignment horizontal="left" vertical="center"/>
    </xf>
    <xf numFmtId="0" fontId="6" fillId="0" borderId="77" xfId="0" applyFont="1" applyBorder="1" applyAlignment="1">
      <alignment horizontal="left" vertical="center" wrapText="1"/>
    </xf>
    <xf numFmtId="0" fontId="6" fillId="0" borderId="79" xfId="0" applyFont="1" applyBorder="1" applyAlignment="1">
      <alignment horizontal="left" vertical="center" wrapText="1"/>
    </xf>
    <xf numFmtId="0" fontId="6" fillId="0" borderId="33" xfId="0" applyFont="1" applyBorder="1" applyAlignment="1">
      <alignment horizontal="left" vertical="center" indent="1"/>
    </xf>
    <xf numFmtId="0" fontId="6" fillId="0" borderId="43" xfId="0" applyFont="1" applyBorder="1" applyAlignment="1">
      <alignment horizontal="left" vertical="center" indent="1"/>
    </xf>
    <xf numFmtId="0" fontId="6" fillId="0" borderId="9" xfId="0" applyFont="1" applyBorder="1" applyAlignment="1">
      <alignment vertical="center" wrapText="1"/>
    </xf>
    <xf numFmtId="0" fontId="6" fillId="0" borderId="11" xfId="0" applyFont="1" applyBorder="1" applyAlignment="1">
      <alignment vertical="center" wrapText="1"/>
    </xf>
    <xf numFmtId="0" fontId="6" fillId="0" borderId="33" xfId="0" applyFont="1" applyBorder="1" applyAlignment="1">
      <alignment vertical="center"/>
    </xf>
    <xf numFmtId="0" fontId="6" fillId="0" borderId="31" xfId="0" applyFont="1" applyBorder="1" applyAlignment="1">
      <alignment vertical="center"/>
    </xf>
    <xf numFmtId="0" fontId="6" fillId="0" borderId="77" xfId="0" applyFont="1" applyBorder="1" applyAlignment="1">
      <alignment vertical="center" wrapText="1"/>
    </xf>
    <xf numFmtId="0" fontId="6" fillId="0" borderId="79" xfId="0" applyFont="1" applyBorder="1" applyAlignment="1">
      <alignment vertical="center" wrapText="1"/>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6" xfId="0" applyFont="1" applyBorder="1" applyAlignment="1">
      <alignment horizontal="left" vertical="center"/>
    </xf>
    <xf numFmtId="0" fontId="57" fillId="7" borderId="8" xfId="0" applyFont="1" applyFill="1" applyBorder="1" applyAlignment="1">
      <alignment horizontal="center" vertical="center" wrapText="1"/>
    </xf>
    <xf numFmtId="0" fontId="57" fillId="7" borderId="16" xfId="0" applyFont="1" applyFill="1" applyBorder="1" applyAlignment="1">
      <alignment horizontal="center" vertical="center" wrapText="1"/>
    </xf>
    <xf numFmtId="0" fontId="57" fillId="7" borderId="9" xfId="0" applyFont="1" applyFill="1" applyBorder="1" applyAlignment="1">
      <alignment horizontal="center" vertical="center" wrapText="1"/>
    </xf>
    <xf numFmtId="0" fontId="57" fillId="7" borderId="10" xfId="0" applyFont="1" applyFill="1" applyBorder="1" applyAlignment="1">
      <alignment horizontal="center" vertical="center" wrapText="1"/>
    </xf>
    <xf numFmtId="0" fontId="57" fillId="7" borderId="11" xfId="0" applyFont="1" applyFill="1" applyBorder="1" applyAlignment="1">
      <alignment horizontal="center" vertical="center" wrapText="1"/>
    </xf>
    <xf numFmtId="167" fontId="6" fillId="0" borderId="9" xfId="0" applyNumberFormat="1" applyFont="1" applyBorder="1" applyAlignment="1">
      <alignment horizontal="left" vertical="center" wrapText="1"/>
    </xf>
    <xf numFmtId="167" fontId="6" fillId="0" borderId="10" xfId="0" applyNumberFormat="1" applyFont="1" applyBorder="1" applyAlignment="1">
      <alignment horizontal="left" vertical="center" wrapText="1"/>
    </xf>
    <xf numFmtId="167" fontId="6" fillId="0" borderId="11" xfId="0" applyNumberFormat="1" applyFont="1" applyBorder="1" applyAlignment="1">
      <alignment horizontal="left" vertical="center" wrapText="1"/>
    </xf>
    <xf numFmtId="0" fontId="57" fillId="7" borderId="9" xfId="4" applyFont="1" applyFill="1" applyBorder="1" applyAlignment="1">
      <alignment horizontal="left" vertical="center" wrapText="1"/>
    </xf>
    <xf numFmtId="0" fontId="57" fillId="7" borderId="11" xfId="4" applyFont="1" applyFill="1" applyBorder="1" applyAlignment="1">
      <alignment horizontal="left" vertical="center" wrapText="1"/>
    </xf>
    <xf numFmtId="167" fontId="6" fillId="0" borderId="7" xfId="0" applyNumberFormat="1" applyFont="1" applyBorder="1" applyAlignment="1">
      <alignment horizontal="left" vertical="center" wrapText="1"/>
    </xf>
    <xf numFmtId="0" fontId="57" fillId="7" borderId="7" xfId="4" applyFont="1" applyFill="1" applyBorder="1" applyAlignment="1">
      <alignment horizontal="left" vertical="center" wrapText="1"/>
    </xf>
    <xf numFmtId="167" fontId="6" fillId="0" borderId="8" xfId="0" applyNumberFormat="1" applyFont="1" applyBorder="1" applyAlignment="1">
      <alignment horizontal="left" vertical="center" wrapText="1"/>
    </xf>
    <xf numFmtId="0" fontId="23" fillId="0" borderId="28"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8" fillId="0" borderId="56" xfId="0" applyFont="1" applyBorder="1" applyAlignment="1">
      <alignment horizontal="left" vertical="center"/>
    </xf>
    <xf numFmtId="0" fontId="8" fillId="0" borderId="0" xfId="0" applyFont="1" applyAlignment="1">
      <alignment horizontal="left" vertical="center"/>
    </xf>
    <xf numFmtId="0" fontId="8" fillId="0" borderId="48" xfId="0" applyFont="1" applyBorder="1" applyAlignment="1">
      <alignment horizontal="left" vertical="center"/>
    </xf>
    <xf numFmtId="0" fontId="4" fillId="0" borderId="56" xfId="0" applyFont="1" applyBorder="1" applyAlignment="1">
      <alignment horizontal="left" vertical="center"/>
    </xf>
    <xf numFmtId="0" fontId="4" fillId="0" borderId="0" xfId="0" applyFont="1" applyAlignment="1">
      <alignment horizontal="left" vertical="center"/>
    </xf>
    <xf numFmtId="0" fontId="4" fillId="0" borderId="48" xfId="0" applyFont="1" applyBorder="1" applyAlignment="1">
      <alignment horizontal="left" vertical="center"/>
    </xf>
    <xf numFmtId="0" fontId="16" fillId="3" borderId="56" xfId="0" applyFont="1" applyFill="1" applyBorder="1" applyAlignment="1">
      <alignment horizontal="left" vertical="center" wrapText="1"/>
    </xf>
    <xf numFmtId="0" fontId="16" fillId="3" borderId="0" xfId="0" applyFont="1" applyFill="1" applyAlignment="1">
      <alignment horizontal="left" vertical="center" wrapText="1"/>
    </xf>
    <xf numFmtId="0" fontId="6" fillId="0" borderId="39" xfId="0" applyFont="1" applyBorder="1" applyAlignment="1">
      <alignment horizontal="left" vertical="center"/>
    </xf>
    <xf numFmtId="0" fontId="6" fillId="0" borderId="35" xfId="0" applyFont="1" applyBorder="1" applyAlignment="1">
      <alignment horizontal="left" vertical="center"/>
    </xf>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8" fillId="0" borderId="69" xfId="0" applyFont="1" applyBorder="1" applyAlignment="1">
      <alignment horizontal="left" vertical="center" wrapText="1"/>
    </xf>
    <xf numFmtId="0" fontId="39" fillId="0" borderId="34" xfId="0" applyFont="1" applyBorder="1" applyAlignment="1">
      <alignment horizontal="left" vertical="center" indent="1"/>
    </xf>
    <xf numFmtId="0" fontId="39" fillId="0" borderId="29" xfId="0" applyFont="1" applyBorder="1" applyAlignment="1">
      <alignment horizontal="left" vertical="center" indent="1"/>
    </xf>
    <xf numFmtId="0" fontId="39" fillId="0" borderId="30" xfId="0" applyFont="1" applyBorder="1" applyAlignment="1">
      <alignment horizontal="left" vertical="center" indent="1"/>
    </xf>
    <xf numFmtId="0" fontId="4" fillId="0" borderId="64" xfId="0" applyFont="1" applyBorder="1" applyAlignment="1">
      <alignment horizontal="left" vertical="center"/>
    </xf>
    <xf numFmtId="0" fontId="4" fillId="0" borderId="49" xfId="0" applyFont="1" applyBorder="1" applyAlignment="1">
      <alignment horizontal="left" vertical="center"/>
    </xf>
    <xf numFmtId="0" fontId="4" fillId="0" borderId="65" xfId="0" applyFont="1" applyBorder="1" applyAlignment="1">
      <alignment horizontal="left" vertical="center"/>
    </xf>
    <xf numFmtId="0" fontId="3" fillId="0" borderId="39" xfId="0" applyFont="1" applyBorder="1" applyAlignment="1">
      <alignment horizontal="left" vertical="center"/>
    </xf>
    <xf numFmtId="0" fontId="3" fillId="0" borderId="35" xfId="0" applyFont="1" applyBorder="1" applyAlignment="1">
      <alignment horizontal="left" vertical="center"/>
    </xf>
    <xf numFmtId="0" fontId="6" fillId="0" borderId="39" xfId="0" applyFont="1" applyBorder="1" applyAlignment="1">
      <alignment horizontal="left" vertical="center" indent="1"/>
    </xf>
    <xf numFmtId="0" fontId="6" fillId="0" borderId="25" xfId="0" applyFont="1" applyBorder="1" applyAlignment="1">
      <alignment vertical="center"/>
    </xf>
    <xf numFmtId="0" fontId="6" fillId="0" borderId="27" xfId="0" applyFont="1" applyBorder="1" applyAlignment="1">
      <alignment vertical="center"/>
    </xf>
    <xf numFmtId="0" fontId="57" fillId="7" borderId="7" xfId="7" applyFont="1" applyFill="1" applyBorder="1" applyAlignment="1">
      <alignment horizontal="center" vertical="center" wrapText="1"/>
    </xf>
    <xf numFmtId="0" fontId="2" fillId="0" borderId="5" xfId="7" applyFont="1" applyBorder="1" applyAlignment="1">
      <alignment horizontal="left" vertical="center" wrapText="1"/>
    </xf>
    <xf numFmtId="0" fontId="2" fillId="0" borderId="24" xfId="7" applyFont="1" applyBorder="1" applyAlignment="1">
      <alignment horizontal="left" vertical="center" wrapText="1"/>
    </xf>
    <xf numFmtId="0" fontId="2" fillId="0" borderId="6" xfId="7" applyFont="1" applyBorder="1" applyAlignment="1">
      <alignment horizontal="left" vertical="center" wrapText="1"/>
    </xf>
    <xf numFmtId="0" fontId="57" fillId="7" borderId="7" xfId="7" applyFont="1" applyFill="1" applyBorder="1" applyAlignment="1">
      <alignment horizontal="center" vertical="center"/>
    </xf>
    <xf numFmtId="0" fontId="4" fillId="3" borderId="0" xfId="0" applyFont="1" applyFill="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8" fillId="3" borderId="51" xfId="0" applyFont="1" applyFill="1" applyBorder="1" applyAlignment="1">
      <alignment horizontal="left" vertical="center" wrapText="1"/>
    </xf>
    <xf numFmtId="0" fontId="8" fillId="3" borderId="50" xfId="0" applyFont="1" applyFill="1" applyBorder="1" applyAlignment="1">
      <alignment horizontal="left" vertical="center" wrapText="1"/>
    </xf>
    <xf numFmtId="49" fontId="4" fillId="3" borderId="0" xfId="0" applyNumberFormat="1" applyFont="1" applyFill="1" applyAlignment="1">
      <alignment horizontal="left" vertical="center" wrapText="1"/>
    </xf>
    <xf numFmtId="0" fontId="22" fillId="7" borderId="0" xfId="11" applyFill="1" applyBorder="1" applyAlignment="1">
      <alignment horizontal="left" vertical="center"/>
    </xf>
    <xf numFmtId="0" fontId="2" fillId="0" borderId="1" xfId="0" applyFont="1" applyBorder="1" applyAlignment="1">
      <alignment horizontal="left" vertical="center" wrapText="1"/>
    </xf>
    <xf numFmtId="0" fontId="57" fillId="7" borderId="8" xfId="0" applyFont="1" applyFill="1" applyBorder="1" applyAlignment="1" applyProtection="1">
      <alignment horizontal="center" vertical="center" wrapText="1"/>
      <protection locked="0"/>
    </xf>
    <xf numFmtId="0" fontId="57" fillId="7" borderId="16" xfId="0" applyFont="1" applyFill="1" applyBorder="1" applyAlignment="1" applyProtection="1">
      <alignment horizontal="center" vertical="center" wrapText="1"/>
      <protection locked="0"/>
    </xf>
    <xf numFmtId="0" fontId="57" fillId="7" borderId="9" xfId="0" applyFont="1" applyFill="1" applyBorder="1" applyAlignment="1" applyProtection="1">
      <alignment horizontal="center" vertical="center" wrapText="1"/>
      <protection locked="0"/>
    </xf>
    <xf numFmtId="0" fontId="57" fillId="7" borderId="10" xfId="0" applyFont="1" applyFill="1" applyBorder="1" applyAlignment="1" applyProtection="1">
      <alignment horizontal="center" vertical="center" wrapText="1"/>
      <protection locked="0"/>
    </xf>
    <xf numFmtId="0" fontId="57" fillId="7" borderId="11" xfId="0" applyFont="1" applyFill="1" applyBorder="1" applyAlignment="1" applyProtection="1">
      <alignment horizontal="center" vertical="center" wrapText="1"/>
      <protection locked="0"/>
    </xf>
    <xf numFmtId="9" fontId="6" fillId="3" borderId="38" xfId="0" applyNumberFormat="1" applyFont="1" applyFill="1" applyBorder="1" applyAlignment="1">
      <alignment horizontal="center" vertical="center"/>
    </xf>
    <xf numFmtId="9" fontId="6" fillId="3" borderId="37" xfId="0" applyNumberFormat="1" applyFont="1" applyFill="1" applyBorder="1" applyAlignment="1">
      <alignment horizontal="center" vertical="center"/>
    </xf>
    <xf numFmtId="9" fontId="6" fillId="3" borderId="9" xfId="0" applyNumberFormat="1" applyFont="1" applyFill="1" applyBorder="1" applyAlignment="1">
      <alignment horizontal="center" vertical="center"/>
    </xf>
    <xf numFmtId="9" fontId="6" fillId="3" borderId="11" xfId="0" applyNumberFormat="1" applyFont="1" applyFill="1" applyBorder="1" applyAlignment="1">
      <alignment horizontal="center" vertical="center"/>
    </xf>
    <xf numFmtId="0" fontId="57" fillId="7" borderId="16" xfId="0" applyFont="1" applyFill="1" applyBorder="1" applyAlignment="1">
      <alignment horizontal="center"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8" fillId="0" borderId="61" xfId="0" applyFont="1" applyBorder="1" applyAlignment="1">
      <alignment horizontal="left" vertical="center"/>
    </xf>
    <xf numFmtId="0" fontId="57" fillId="7" borderId="7" xfId="0" applyFont="1" applyFill="1" applyBorder="1" applyAlignment="1" applyProtection="1">
      <alignment horizontal="center" vertical="center" wrapText="1"/>
      <protection locked="0"/>
    </xf>
    <xf numFmtId="0" fontId="8" fillId="0" borderId="63" xfId="0" applyFont="1" applyBorder="1" applyAlignment="1">
      <alignment horizontal="left" vertical="center" wrapText="1"/>
    </xf>
    <xf numFmtId="0" fontId="8" fillId="0" borderId="50" xfId="0" applyFont="1" applyBorder="1" applyAlignment="1">
      <alignment horizontal="left" vertical="center" wrapText="1"/>
    </xf>
    <xf numFmtId="0" fontId="8" fillId="0" borderId="47" xfId="0" applyFont="1" applyBorder="1" applyAlignment="1">
      <alignment horizontal="left" vertical="center" wrapText="1"/>
    </xf>
    <xf numFmtId="0" fontId="8" fillId="0" borderId="5"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center"/>
    </xf>
    <xf numFmtId="0" fontId="8" fillId="0" borderId="53" xfId="0" applyFont="1" applyBorder="1" applyAlignment="1">
      <alignment vertical="center" wrapText="1"/>
    </xf>
    <xf numFmtId="0" fontId="8" fillId="0" borderId="40" xfId="0" applyFont="1" applyBorder="1" applyAlignment="1">
      <alignment vertical="center" wrapText="1"/>
    </xf>
    <xf numFmtId="0" fontId="39" fillId="0" borderId="7" xfId="0" applyFont="1" applyBorder="1" applyAlignment="1">
      <alignment vertical="center" wrapText="1"/>
    </xf>
    <xf numFmtId="0" fontId="6" fillId="0" borderId="7" xfId="0" applyFont="1" applyBorder="1" applyAlignment="1">
      <alignment vertical="center"/>
    </xf>
    <xf numFmtId="0" fontId="39" fillId="0" borderId="12" xfId="0" applyFont="1" applyBorder="1" applyAlignment="1">
      <alignment vertical="center" wrapText="1"/>
    </xf>
    <xf numFmtId="0" fontId="6" fillId="0" borderId="12" xfId="0" applyFont="1" applyBorder="1" applyAlignment="1">
      <alignment vertical="center"/>
    </xf>
    <xf numFmtId="0" fontId="8" fillId="0" borderId="51" xfId="0" applyFont="1" applyBorder="1" applyAlignment="1">
      <alignment horizontal="left" vertical="center"/>
    </xf>
    <xf numFmtId="0" fontId="8" fillId="0" borderId="50" xfId="0" applyFont="1" applyBorder="1" applyAlignment="1">
      <alignment horizontal="left" vertical="center"/>
    </xf>
    <xf numFmtId="0" fontId="8" fillId="0" borderId="47" xfId="0" applyFont="1" applyBorder="1" applyAlignment="1">
      <alignment horizontal="left" vertical="center"/>
    </xf>
    <xf numFmtId="0" fontId="6" fillId="0" borderId="18" xfId="0" applyFont="1" applyBorder="1" applyAlignment="1">
      <alignment vertical="center"/>
    </xf>
    <xf numFmtId="0" fontId="10" fillId="0" borderId="34" xfId="0" applyFont="1" applyBorder="1" applyAlignment="1">
      <alignment horizontal="left" vertical="center" wrapText="1"/>
    </xf>
    <xf numFmtId="0" fontId="10" fillId="0" borderId="30" xfId="0" applyFont="1" applyBorder="1" applyAlignment="1">
      <alignment horizontal="left" vertical="center" wrapText="1"/>
    </xf>
    <xf numFmtId="0" fontId="39" fillId="0" borderId="42" xfId="0" applyFont="1" applyBorder="1" applyAlignment="1">
      <alignment horizontal="left" vertical="center" wrapText="1"/>
    </xf>
    <xf numFmtId="0" fontId="39" fillId="0" borderId="21" xfId="0" applyFont="1" applyBorder="1" applyAlignment="1">
      <alignment horizontal="left" vertical="center" wrapText="1"/>
    </xf>
    <xf numFmtId="0" fontId="39" fillId="0" borderId="44" xfId="0" applyFont="1" applyBorder="1" applyAlignment="1">
      <alignment horizontal="left" vertical="center" wrapText="1"/>
    </xf>
    <xf numFmtId="0" fontId="6" fillId="0" borderId="8" xfId="0" applyFont="1" applyBorder="1" applyAlignment="1">
      <alignment vertical="center"/>
    </xf>
    <xf numFmtId="0" fontId="39" fillId="0" borderId="18" xfId="0" applyFont="1" applyBorder="1" applyAlignment="1">
      <alignment horizontal="left" vertical="center" wrapText="1"/>
    </xf>
    <xf numFmtId="0" fontId="39" fillId="0" borderId="12" xfId="0" applyFont="1" applyBorder="1" applyAlignment="1">
      <alignment horizontal="left" vertical="center" wrapText="1"/>
    </xf>
    <xf numFmtId="0" fontId="39" fillId="0" borderId="14" xfId="0" applyFont="1" applyBorder="1" applyAlignment="1">
      <alignment horizontal="left" vertical="center" wrapText="1"/>
    </xf>
    <xf numFmtId="0" fontId="8" fillId="0" borderId="51" xfId="0" applyFont="1" applyBorder="1" applyAlignment="1">
      <alignment horizontal="left" vertical="center" wrapText="1"/>
    </xf>
    <xf numFmtId="0" fontId="39" fillId="0" borderId="34" xfId="0" applyFont="1" applyBorder="1" applyAlignment="1">
      <alignment horizontal="left" vertical="center" wrapText="1"/>
    </xf>
    <xf numFmtId="0" fontId="39" fillId="0" borderId="30" xfId="0" applyFont="1" applyBorder="1" applyAlignment="1">
      <alignment horizontal="left" vertical="center" wrapText="1"/>
    </xf>
    <xf numFmtId="0" fontId="6" fillId="0" borderId="16" xfId="0" applyFont="1" applyBorder="1" applyAlignment="1">
      <alignment vertical="center"/>
    </xf>
    <xf numFmtId="0" fontId="23" fillId="0" borderId="8" xfId="0" applyFont="1" applyBorder="1" applyAlignment="1">
      <alignment horizontal="left" vertical="center"/>
    </xf>
    <xf numFmtId="0" fontId="23" fillId="0" borderId="16" xfId="0" applyFont="1" applyBorder="1" applyAlignment="1">
      <alignment horizontal="left" vertical="center"/>
    </xf>
    <xf numFmtId="0" fontId="39" fillId="0" borderId="8" xfId="0" applyFont="1" applyBorder="1" applyAlignment="1">
      <alignment horizontal="left" vertical="center" wrapText="1"/>
    </xf>
    <xf numFmtId="0" fontId="39" fillId="0" borderId="8" xfId="0" applyFont="1" applyBorder="1" applyAlignment="1">
      <alignment vertical="center" wrapText="1"/>
    </xf>
    <xf numFmtId="0" fontId="39" fillId="0" borderId="71" xfId="0" applyFont="1" applyBorder="1" applyAlignment="1">
      <alignment horizontal="left" vertical="center" wrapText="1"/>
    </xf>
    <xf numFmtId="0" fontId="39" fillId="0" borderId="36" xfId="0" applyFont="1" applyBorder="1" applyAlignment="1">
      <alignment horizontal="left" vertical="center" wrapText="1"/>
    </xf>
    <xf numFmtId="0" fontId="39" fillId="0" borderId="39" xfId="0" applyFont="1" applyBorder="1" applyAlignment="1">
      <alignment horizontal="left" vertical="center" wrapText="1"/>
    </xf>
    <xf numFmtId="0" fontId="39" fillId="0" borderId="35" xfId="0" applyFont="1" applyBorder="1" applyAlignment="1">
      <alignment horizontal="left" vertical="center" wrapText="1"/>
    </xf>
    <xf numFmtId="0" fontId="57" fillId="7" borderId="33" xfId="0" applyFont="1" applyFill="1" applyBorder="1" applyAlignment="1">
      <alignment horizontal="left" vertical="center" wrapText="1"/>
    </xf>
    <xf numFmtId="0" fontId="57" fillId="7" borderId="31" xfId="0" applyFont="1" applyFill="1" applyBorder="1" applyAlignment="1">
      <alignment horizontal="left" vertical="center" wrapText="1"/>
    </xf>
    <xf numFmtId="0" fontId="57" fillId="7" borderId="8" xfId="0" applyFont="1" applyFill="1" applyBorder="1" applyAlignment="1">
      <alignment horizontal="left" vertical="center" wrapText="1"/>
    </xf>
    <xf numFmtId="0" fontId="57" fillId="7" borderId="16" xfId="0" applyFont="1" applyFill="1" applyBorder="1" applyAlignment="1">
      <alignment horizontal="left" vertical="center" wrapText="1"/>
    </xf>
    <xf numFmtId="0" fontId="57" fillId="7" borderId="21" xfId="0" applyFont="1" applyFill="1" applyBorder="1" applyAlignment="1">
      <alignment horizontal="left" vertical="center" wrapText="1"/>
    </xf>
    <xf numFmtId="0" fontId="6" fillId="0" borderId="0" xfId="0" applyFont="1" applyAlignment="1">
      <alignment horizontal="left" vertical="center" wrapText="1"/>
    </xf>
    <xf numFmtId="0" fontId="6" fillId="0" borderId="48" xfId="0" applyFont="1" applyBorder="1" applyAlignment="1">
      <alignment horizontal="left" vertical="center" wrapText="1"/>
    </xf>
    <xf numFmtId="0" fontId="10" fillId="0" borderId="28" xfId="0" applyFont="1" applyBorder="1" applyAlignment="1">
      <alignment horizontal="left" vertical="center"/>
    </xf>
    <xf numFmtId="0" fontId="10" fillId="0" borderId="30" xfId="0" applyFont="1" applyBorder="1" applyAlignment="1">
      <alignment horizontal="left" vertical="center"/>
    </xf>
    <xf numFmtId="0" fontId="6" fillId="14" borderId="73" xfId="0" applyFont="1" applyFill="1" applyBorder="1" applyAlignment="1" applyProtection="1">
      <alignment horizontal="center" vertical="center"/>
      <protection locked="0"/>
    </xf>
    <xf numFmtId="0" fontId="6" fillId="14" borderId="74" xfId="0" applyFont="1" applyFill="1" applyBorder="1" applyAlignment="1" applyProtection="1">
      <alignment horizontal="center" vertical="center"/>
      <protection locked="0"/>
    </xf>
    <xf numFmtId="0" fontId="6" fillId="14" borderId="76" xfId="0" applyFont="1" applyFill="1" applyBorder="1" applyAlignment="1" applyProtection="1">
      <alignment horizontal="center" vertical="center"/>
      <protection locked="0"/>
    </xf>
    <xf numFmtId="0" fontId="57" fillId="7" borderId="9" xfId="0" applyFont="1" applyFill="1" applyBorder="1" applyAlignment="1">
      <alignment horizontal="center" vertical="center"/>
    </xf>
    <xf numFmtId="0" fontId="57" fillId="7" borderId="11" xfId="0" applyFont="1" applyFill="1" applyBorder="1" applyAlignment="1">
      <alignment horizontal="center" vertical="center"/>
    </xf>
    <xf numFmtId="0" fontId="39" fillId="0" borderId="83" xfId="0" applyFont="1" applyBorder="1" applyAlignment="1">
      <alignment horizontal="left" vertical="center" wrapText="1"/>
    </xf>
    <xf numFmtId="0" fontId="39" fillId="0" borderId="84" xfId="0" applyFont="1" applyBorder="1" applyAlignment="1">
      <alignment horizontal="left" vertical="center" wrapText="1"/>
    </xf>
    <xf numFmtId="0" fontId="16" fillId="0" borderId="51" xfId="0" applyFont="1" applyBorder="1" applyAlignment="1">
      <alignment horizontal="left" vertical="center"/>
    </xf>
    <xf numFmtId="0" fontId="16" fillId="0" borderId="50" xfId="0" applyFont="1" applyBorder="1" applyAlignment="1">
      <alignment horizontal="left" vertical="center"/>
    </xf>
    <xf numFmtId="0" fontId="16" fillId="0" borderId="47" xfId="0" applyFont="1" applyBorder="1" applyAlignment="1">
      <alignment horizontal="left" vertical="center"/>
    </xf>
    <xf numFmtId="0" fontId="6" fillId="0" borderId="9" xfId="0" applyFont="1" applyBorder="1" applyAlignment="1">
      <alignment vertical="center"/>
    </xf>
    <xf numFmtId="0" fontId="6" fillId="0" borderId="44" xfId="0" applyFont="1" applyBorder="1" applyAlignment="1">
      <alignment horizontal="left" vertical="center"/>
    </xf>
    <xf numFmtId="0" fontId="39" fillId="14" borderId="42" xfId="0" applyFont="1" applyFill="1" applyBorder="1" applyAlignment="1">
      <alignment horizontal="left" vertical="center" wrapText="1"/>
    </xf>
    <xf numFmtId="0" fontId="39" fillId="14" borderId="44" xfId="0" applyFont="1" applyFill="1" applyBorder="1" applyAlignment="1">
      <alignment horizontal="left" vertical="center" wrapText="1"/>
    </xf>
    <xf numFmtId="0" fontId="10" fillId="0" borderId="83" xfId="0" applyFont="1" applyBorder="1" applyAlignment="1">
      <alignment horizontal="left" vertical="center" wrapText="1"/>
    </xf>
    <xf numFmtId="0" fontId="10" fillId="0" borderId="85" xfId="0" applyFont="1" applyBorder="1" applyAlignment="1">
      <alignment horizontal="left" vertical="center" wrapText="1"/>
    </xf>
    <xf numFmtId="0" fontId="10" fillId="0" borderId="84" xfId="0" applyFont="1" applyBorder="1" applyAlignment="1">
      <alignment horizontal="left" vertical="center" wrapText="1"/>
    </xf>
    <xf numFmtId="0" fontId="2" fillId="0" borderId="56" xfId="0" applyFont="1" applyBorder="1" applyAlignment="1">
      <alignment horizontal="left" vertical="center"/>
    </xf>
    <xf numFmtId="0" fontId="2" fillId="0" borderId="0" xfId="0" applyFont="1" applyAlignment="1">
      <alignment horizontal="left" vertical="center"/>
    </xf>
    <xf numFmtId="0" fontId="16" fillId="0" borderId="59" xfId="0" applyFont="1" applyBorder="1" applyAlignment="1">
      <alignment horizontal="left" vertical="center" wrapText="1"/>
    </xf>
    <xf numFmtId="0" fontId="16" fillId="0" borderId="60" xfId="0" applyFont="1" applyBorder="1" applyAlignment="1">
      <alignment horizontal="left" vertical="center" wrapText="1"/>
    </xf>
    <xf numFmtId="0" fontId="57" fillId="0" borderId="0" xfId="0" applyFont="1" applyAlignment="1">
      <alignment horizontal="center" vertical="center" wrapText="1"/>
    </xf>
    <xf numFmtId="0" fontId="4" fillId="0" borderId="47" xfId="0" applyFont="1" applyBorder="1" applyAlignment="1">
      <alignment horizontal="left" vertical="center" wrapText="1"/>
    </xf>
    <xf numFmtId="0" fontId="8" fillId="0" borderId="56" xfId="0" applyFont="1" applyBorder="1" applyAlignment="1">
      <alignment horizontal="left" vertical="top" wrapText="1"/>
    </xf>
    <xf numFmtId="0" fontId="8" fillId="0" borderId="0" xfId="0" applyFont="1" applyAlignment="1">
      <alignment horizontal="left" vertical="top" wrapText="1"/>
    </xf>
    <xf numFmtId="0" fontId="57" fillId="7" borderId="9" xfId="0" applyFont="1" applyFill="1" applyBorder="1" applyAlignment="1">
      <alignment horizontal="center" vertical="top" wrapText="1"/>
    </xf>
    <xf numFmtId="0" fontId="57" fillId="7" borderId="7" xfId="0" applyFont="1" applyFill="1" applyBorder="1" applyAlignment="1">
      <alignment horizontal="center" vertical="top" wrapText="1"/>
    </xf>
    <xf numFmtId="0" fontId="0" fillId="0" borderId="0" xfId="0" applyAlignment="1">
      <alignment horizontal="left" vertical="center" wrapText="1"/>
    </xf>
    <xf numFmtId="0" fontId="0" fillId="0" borderId="48" xfId="0" applyBorder="1" applyAlignment="1">
      <alignment horizontal="left" vertical="center" wrapText="1"/>
    </xf>
    <xf numFmtId="49" fontId="8" fillId="0" borderId="5" xfId="0" applyNumberFormat="1" applyFont="1" applyBorder="1" applyAlignment="1">
      <alignment horizontal="left" vertical="center"/>
    </xf>
    <xf numFmtId="49" fontId="8" fillId="0" borderId="24"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51" xfId="0" applyNumberFormat="1" applyFont="1" applyBorder="1" applyAlignment="1">
      <alignment horizontal="left" vertical="center"/>
    </xf>
    <xf numFmtId="49" fontId="8" fillId="0" borderId="50" xfId="0" applyNumberFormat="1" applyFont="1" applyBorder="1" applyAlignment="1">
      <alignment horizontal="left" vertical="center"/>
    </xf>
    <xf numFmtId="49" fontId="8" fillId="0" borderId="47" xfId="0" applyNumberFormat="1" applyFont="1" applyBorder="1" applyAlignment="1">
      <alignment horizontal="left" vertical="center"/>
    </xf>
    <xf numFmtId="0" fontId="6" fillId="0" borderId="8" xfId="0" applyFont="1" applyBorder="1" applyAlignment="1">
      <alignment vertical="center" wrapText="1"/>
    </xf>
    <xf numFmtId="0" fontId="6" fillId="0" borderId="16" xfId="0" applyFont="1" applyBorder="1" applyAlignment="1">
      <alignment vertical="center" wrapText="1"/>
    </xf>
    <xf numFmtId="0" fontId="6" fillId="0" borderId="21" xfId="0" applyFont="1" applyBorder="1" applyAlignment="1">
      <alignment vertical="center" wrapText="1"/>
    </xf>
    <xf numFmtId="0" fontId="6" fillId="0" borderId="42" xfId="0" applyFont="1" applyBorder="1" applyAlignment="1">
      <alignment vertical="center" wrapText="1"/>
    </xf>
    <xf numFmtId="0" fontId="3" fillId="0" borderId="8"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0" fillId="0" borderId="9" xfId="0" applyBorder="1" applyAlignment="1">
      <alignment horizontal="left" vertical="center" wrapText="1"/>
    </xf>
    <xf numFmtId="0" fontId="0" fillId="0" borderId="11" xfId="0" applyBorder="1" applyAlignment="1">
      <alignment horizontal="left" vertical="center" wrapText="1"/>
    </xf>
    <xf numFmtId="0" fontId="6" fillId="0" borderId="10" xfId="0" applyFont="1" applyBorder="1" applyAlignment="1">
      <alignment horizontal="left" vertical="center"/>
    </xf>
    <xf numFmtId="0" fontId="57" fillId="10" borderId="9" xfId="0" applyFont="1" applyFill="1" applyBorder="1" applyAlignment="1">
      <alignment horizontal="left" vertical="center" wrapText="1"/>
    </xf>
    <xf numFmtId="0" fontId="57" fillId="10" borderId="10" xfId="0" applyFont="1" applyFill="1" applyBorder="1" applyAlignment="1">
      <alignment horizontal="left" vertical="center" wrapText="1"/>
    </xf>
    <xf numFmtId="0" fontId="57" fillId="10" borderId="11" xfId="0" applyFont="1" applyFill="1" applyBorder="1" applyAlignment="1">
      <alignment horizontal="left" vertical="center" wrapText="1"/>
    </xf>
    <xf numFmtId="0" fontId="57" fillId="7" borderId="43" xfId="0" applyFont="1" applyFill="1" applyBorder="1" applyAlignment="1">
      <alignment vertical="center" wrapText="1"/>
    </xf>
    <xf numFmtId="0" fontId="57" fillId="7" borderId="0" xfId="0" applyFont="1" applyFill="1" applyAlignment="1">
      <alignment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59" fillId="7" borderId="43" xfId="0" applyFont="1" applyFill="1" applyBorder="1" applyAlignment="1">
      <alignment horizontal="left" vertical="center" wrapText="1" indent="1"/>
    </xf>
    <xf numFmtId="0" fontId="59" fillId="7" borderId="0" xfId="0" applyFont="1" applyFill="1" applyAlignment="1">
      <alignment horizontal="left" vertical="center" wrapText="1" indent="1"/>
    </xf>
    <xf numFmtId="0" fontId="38" fillId="7" borderId="43" xfId="0" applyFont="1" applyFill="1" applyBorder="1" applyAlignment="1">
      <alignment horizontal="left" vertical="center" wrapText="1" indent="1"/>
    </xf>
    <xf numFmtId="0" fontId="38" fillId="7" borderId="0" xfId="0" applyFont="1" applyFill="1" applyAlignment="1">
      <alignment horizontal="left" vertical="center" wrapText="1" indent="1"/>
    </xf>
    <xf numFmtId="0" fontId="57" fillId="7" borderId="9" xfId="9" applyFont="1" applyFill="1" applyBorder="1" applyAlignment="1">
      <alignment horizontal="center" vertical="center"/>
    </xf>
    <xf numFmtId="0" fontId="57" fillId="7" borderId="11" xfId="9" applyFont="1" applyFill="1" applyBorder="1" applyAlignment="1">
      <alignment horizontal="center" vertical="center"/>
    </xf>
    <xf numFmtId="9" fontId="39" fillId="0" borderId="18" xfId="3" applyFont="1" applyFill="1" applyBorder="1" applyAlignment="1">
      <alignment horizontal="right" vertical="center"/>
    </xf>
    <xf numFmtId="9" fontId="39" fillId="0" borderId="12" xfId="3" applyFont="1" applyFill="1" applyBorder="1" applyAlignment="1">
      <alignment horizontal="right" vertical="center"/>
    </xf>
    <xf numFmtId="0" fontId="8" fillId="0" borderId="1" xfId="9" applyFont="1" applyBorder="1" applyAlignment="1">
      <alignment horizontal="left" vertical="center" wrapText="1"/>
    </xf>
    <xf numFmtId="0" fontId="57" fillId="7" borderId="7" xfId="9" applyFont="1" applyFill="1" applyBorder="1" applyAlignment="1">
      <alignment horizontal="center" vertical="center"/>
    </xf>
    <xf numFmtId="9" fontId="39" fillId="0" borderId="77" xfId="3" applyFont="1" applyFill="1" applyBorder="1" applyAlignment="1">
      <alignment horizontal="right" vertical="center"/>
    </xf>
    <xf numFmtId="9" fontId="39" fillId="0" borderId="78" xfId="3" applyFont="1" applyFill="1" applyBorder="1" applyAlignment="1">
      <alignment horizontal="right" vertical="center"/>
    </xf>
    <xf numFmtId="9" fontId="39" fillId="0" borderId="79" xfId="3" applyFont="1" applyFill="1" applyBorder="1" applyAlignment="1">
      <alignment horizontal="right" vertical="center"/>
    </xf>
    <xf numFmtId="9" fontId="39" fillId="0" borderId="25" xfId="3" applyFont="1" applyFill="1" applyBorder="1" applyAlignment="1">
      <alignment horizontal="right" vertical="center"/>
    </xf>
    <xf numFmtId="9" fontId="39" fillId="0" borderId="26" xfId="3" applyFont="1" applyFill="1" applyBorder="1" applyAlignment="1">
      <alignment horizontal="right" vertical="center"/>
    </xf>
    <xf numFmtId="9" fontId="39" fillId="0" borderId="27" xfId="3" applyFont="1" applyFill="1" applyBorder="1" applyAlignment="1">
      <alignment horizontal="right" vertical="center"/>
    </xf>
    <xf numFmtId="0" fontId="4" fillId="0" borderId="64" xfId="0" applyFont="1" applyBorder="1" applyAlignment="1">
      <alignment horizontal="left" vertical="center" wrapText="1"/>
    </xf>
    <xf numFmtId="0" fontId="3" fillId="4" borderId="7" xfId="0" applyFont="1" applyFill="1" applyBorder="1" applyAlignment="1">
      <alignment horizontal="left" vertical="center" wrapText="1"/>
    </xf>
    <xf numFmtId="0" fontId="4" fillId="0" borderId="65" xfId="0" applyFont="1" applyBorder="1" applyAlignment="1">
      <alignment horizontal="left" vertical="center" wrapText="1"/>
    </xf>
    <xf numFmtId="0" fontId="55" fillId="0" borderId="56" xfId="0" applyFont="1" applyBorder="1" applyAlignment="1">
      <alignment horizontal="left" vertical="center"/>
    </xf>
    <xf numFmtId="0" fontId="55" fillId="0" borderId="0" xfId="0" applyFont="1" applyAlignment="1">
      <alignment horizontal="left" vertical="center"/>
    </xf>
    <xf numFmtId="0" fontId="16" fillId="3" borderId="53" xfId="9" applyFont="1" applyFill="1" applyBorder="1" applyAlignment="1">
      <alignment horizontal="left" vertical="center" wrapText="1"/>
    </xf>
    <xf numFmtId="0" fontId="16" fillId="3" borderId="40" xfId="9" applyFont="1" applyFill="1" applyBorder="1" applyAlignment="1">
      <alignment horizontal="left" vertical="center" wrapText="1"/>
    </xf>
    <xf numFmtId="0" fontId="16" fillId="3" borderId="5" xfId="9" applyFont="1" applyFill="1" applyBorder="1" applyAlignment="1">
      <alignment horizontal="left" vertical="center"/>
    </xf>
    <xf numFmtId="0" fontId="16" fillId="3" borderId="24" xfId="9" applyFont="1" applyFill="1" applyBorder="1" applyAlignment="1">
      <alignment horizontal="left" vertical="center"/>
    </xf>
    <xf numFmtId="0" fontId="16" fillId="3" borderId="6" xfId="9" applyFont="1" applyFill="1" applyBorder="1" applyAlignment="1">
      <alignment horizontal="left" vertical="center"/>
    </xf>
    <xf numFmtId="0" fontId="16" fillId="0" borderId="5" xfId="9" applyFont="1" applyBorder="1" applyAlignment="1">
      <alignment horizontal="left" vertical="center"/>
    </xf>
    <xf numFmtId="0" fontId="16" fillId="0" borderId="24" xfId="9" applyFont="1" applyBorder="1" applyAlignment="1">
      <alignment horizontal="left" vertical="center"/>
    </xf>
    <xf numFmtId="0" fontId="16" fillId="0" borderId="6" xfId="9" applyFont="1" applyBorder="1" applyAlignment="1">
      <alignment horizontal="left" vertical="center"/>
    </xf>
    <xf numFmtId="0" fontId="8" fillId="0" borderId="55" xfId="0" applyFont="1" applyBorder="1" applyAlignment="1">
      <alignment horizontal="left" vertical="center" wrapText="1"/>
    </xf>
    <xf numFmtId="0" fontId="8" fillId="0" borderId="54" xfId="0" applyFont="1" applyBorder="1" applyAlignment="1">
      <alignment horizontal="left" vertical="center" wrapText="1"/>
    </xf>
    <xf numFmtId="0" fontId="8" fillId="0" borderId="66" xfId="0" applyFont="1" applyBorder="1" applyAlignment="1">
      <alignment horizontal="left" vertical="center" wrapText="1"/>
    </xf>
    <xf numFmtId="0" fontId="38" fillId="0" borderId="52" xfId="0" applyFont="1" applyBorder="1" applyAlignment="1">
      <alignment horizontal="left" vertical="top" wrapText="1"/>
    </xf>
    <xf numFmtId="0" fontId="38" fillId="0" borderId="24" xfId="0" applyFont="1" applyBorder="1" applyAlignment="1">
      <alignment horizontal="left" vertical="top" wrapText="1"/>
    </xf>
    <xf numFmtId="0" fontId="38" fillId="0" borderId="6" xfId="0" applyFont="1" applyBorder="1" applyAlignment="1">
      <alignment horizontal="left" vertical="top" wrapText="1"/>
    </xf>
    <xf numFmtId="1" fontId="39" fillId="14" borderId="73" xfId="0" applyNumberFormat="1" applyFont="1" applyFill="1" applyBorder="1" applyAlignment="1">
      <alignment horizontal="right" vertical="center"/>
    </xf>
    <xf numFmtId="1" fontId="39" fillId="14" borderId="74" xfId="0" applyNumberFormat="1" applyFont="1" applyFill="1" applyBorder="1" applyAlignment="1">
      <alignment horizontal="right" vertical="center"/>
    </xf>
    <xf numFmtId="1" fontId="39" fillId="14" borderId="75" xfId="0" applyNumberFormat="1" applyFont="1" applyFill="1" applyBorder="1" applyAlignment="1">
      <alignment horizontal="right" vertical="center"/>
    </xf>
    <xf numFmtId="0" fontId="75" fillId="0" borderId="53" xfId="0" applyFont="1" applyBorder="1" applyAlignment="1">
      <alignment horizontal="left" vertical="top" wrapText="1"/>
    </xf>
    <xf numFmtId="0" fontId="75" fillId="0" borderId="40" xfId="0" applyFont="1" applyBorder="1" applyAlignment="1">
      <alignment horizontal="left" vertical="top" wrapText="1"/>
    </xf>
    <xf numFmtId="0" fontId="75" fillId="0" borderId="41" xfId="0" applyFont="1" applyBorder="1" applyAlignment="1">
      <alignment horizontal="left" vertical="top" wrapText="1"/>
    </xf>
    <xf numFmtId="0" fontId="75" fillId="0" borderId="51" xfId="0" applyFont="1" applyBorder="1" applyAlignment="1">
      <alignment horizontal="left" vertical="top" wrapText="1"/>
    </xf>
    <xf numFmtId="0" fontId="75" fillId="0" borderId="50" xfId="0" applyFont="1" applyBorder="1" applyAlignment="1">
      <alignment horizontal="left" vertical="top" wrapText="1"/>
    </xf>
    <xf numFmtId="0" fontId="75" fillId="0" borderId="47" xfId="0" applyFont="1" applyBorder="1" applyAlignment="1">
      <alignment horizontal="left" vertical="top" wrapText="1"/>
    </xf>
  </cellXfs>
  <cellStyles count="30">
    <cellStyle name="Comma" xfId="1" builtinId="3"/>
    <cellStyle name="Comma 2" xfId="2" xr:uid="{00000000-0005-0000-0000-000001000000}"/>
    <cellStyle name="Comma 3" xfId="6" xr:uid="{DD8BE6C4-B8A3-4FE0-8341-0590C3EA24AB}"/>
    <cellStyle name="Comma 3 2" xfId="27" xr:uid="{6CC8CD75-38B3-4ED8-8EDB-1B641040E375}"/>
    <cellStyle name="Comma 4" xfId="10" xr:uid="{107334EB-09F8-44F9-A322-033E50C25C2B}"/>
    <cellStyle name="Comma 5" xfId="25" xr:uid="{A8EAD5F8-80E6-46E9-931E-E9C061229707}"/>
    <cellStyle name="Currency" xfId="5" builtinId="4"/>
    <cellStyle name="Currency 2" xfId="26" xr:uid="{CCCA272E-7933-4DE2-8F12-3F15E8E35438}"/>
    <cellStyle name="Heading 1 2" xfId="14" xr:uid="{3B632EDE-C17C-4DE4-A82C-2B84A0CBAF58}"/>
    <cellStyle name="Heading 2 2" xfId="15" xr:uid="{1CA4D636-BA91-4F3B-AD9B-2796881EF726}"/>
    <cellStyle name="Heading 3 2" xfId="16" xr:uid="{EC1B5063-9D07-497D-9932-B882509E39AA}"/>
    <cellStyle name="Hyperlink" xfId="11" builtinId="8"/>
    <cellStyle name="Hyperlink 2" xfId="17" xr:uid="{EAA2A543-3ADD-4EDA-A6C6-6BC38C817138}"/>
    <cellStyle name="Hyperlink 3" xfId="18" xr:uid="{ACBBF317-3C57-4877-9A3A-641E1F510C9B}"/>
    <cellStyle name="Millares 2" xfId="24" xr:uid="{ECFA85A9-38FD-45B9-9A34-57B5567F9474}"/>
    <cellStyle name="Millares 3" xfId="20" xr:uid="{5422E319-A144-410C-879F-76B977AFC74C}"/>
    <cellStyle name="Normal" xfId="0" builtinId="0"/>
    <cellStyle name="Normal 2" xfId="8" xr:uid="{C634837B-DDC0-4B5D-AEE9-B98AE7B07B01}"/>
    <cellStyle name="Normal 2 10 2" xfId="29" xr:uid="{971B2DFE-8FC6-4395-8EC2-E4034FF910B1}"/>
    <cellStyle name="Normal 2 2" xfId="7" xr:uid="{A7ED18C3-F76A-45DD-9D97-58CACCED138E}"/>
    <cellStyle name="Normal 2 3" xfId="13" xr:uid="{68D620CC-2C71-426C-981B-C164BA21FC9E}"/>
    <cellStyle name="Normal 2 4" xfId="28" xr:uid="{03039072-6741-4B04-8456-14F6EA97109E}"/>
    <cellStyle name="Normal 2 5" xfId="21" xr:uid="{BF59691D-CF57-433B-BB7F-A822A9A270D9}"/>
    <cellStyle name="Normal 3" xfId="4" xr:uid="{00000000-0005-0000-0000-000003000000}"/>
    <cellStyle name="Normal 4" xfId="9" xr:uid="{BA1BB714-183F-4036-BF9D-A32A727F6B2E}"/>
    <cellStyle name="Percent" xfId="3" builtinId="5"/>
    <cellStyle name="Table (Normal)" xfId="12" xr:uid="{F9294AA6-95D0-4D5A-9F62-C229E6D19198}"/>
    <cellStyle name="Table (Normal) 2" xfId="19" xr:uid="{32F36024-0E55-4603-A08C-E15C7378B163}"/>
    <cellStyle name="Vírgula 2" xfId="23" xr:uid="{FD6BDED1-B91D-4682-AEED-A8AF77E136CD}"/>
    <cellStyle name="Vírgula 4" xfId="22" xr:uid="{D0CA199F-CBF7-4C0F-8218-0DAC35587211}"/>
  </cellStyles>
  <dxfs count="0"/>
  <tableStyles count="0" defaultTableStyle="TableStyleMedium2" defaultPivotStyle="PivotStyleLight16"/>
  <colors>
    <mruColors>
      <color rgb="FF0563C1"/>
      <color rgb="FF0B4875"/>
      <color rgb="FFE7E6E6"/>
      <color rgb="FF00699C"/>
      <color rgb="FF66FF99"/>
      <color rgb="FFEAEEF3"/>
      <color rgb="FFFFCCFF"/>
      <color rgb="FF99AAC3"/>
      <color rgb="FF74B3B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editAs="oneCell">
    <xdr:from>
      <xdr:col>1</xdr:col>
      <xdr:colOff>244475</xdr:colOff>
      <xdr:row>1</xdr:row>
      <xdr:rowOff>161925</xdr:rowOff>
    </xdr:from>
    <xdr:to>
      <xdr:col>2</xdr:col>
      <xdr:colOff>2746252</xdr:colOff>
      <xdr:row>1</xdr:row>
      <xdr:rowOff>828675</xdr:rowOff>
    </xdr:to>
    <xdr:pic>
      <xdr:nvPicPr>
        <xdr:cNvPr id="2" name="Picture 1">
          <a:extLst>
            <a:ext uri="{FF2B5EF4-FFF2-40B4-BE49-F238E27FC236}">
              <a16:creationId xmlns:a16="http://schemas.microsoft.com/office/drawing/2014/main" id="{61362813-5A86-4AD3-02F0-7536222988CF}"/>
            </a:ext>
          </a:extLst>
        </xdr:cNvPr>
        <xdr:cNvPicPr>
          <a:picLocks noChangeAspect="1"/>
        </xdr:cNvPicPr>
      </xdr:nvPicPr>
      <xdr:blipFill>
        <a:blip xmlns:r="http://schemas.openxmlformats.org/officeDocument/2006/relationships" r:embed="rId1"/>
        <a:stretch>
          <a:fillRect/>
        </a:stretch>
      </xdr:blipFill>
      <xdr:spPr>
        <a:xfrm>
          <a:off x="511175" y="371475"/>
          <a:ext cx="2901827" cy="666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19050</xdr:colOff>
      <xdr:row>0</xdr:row>
      <xdr:rowOff>0</xdr:rowOff>
    </xdr:from>
    <xdr:to>
      <xdr:col>14</xdr:col>
      <xdr:colOff>53975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16A0007-6A95-4080-925F-077384E98730}"/>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800100</xdr:colOff>
      <xdr:row>0</xdr:row>
      <xdr:rowOff>0</xdr:rowOff>
    </xdr:from>
    <xdr:to>
      <xdr:col>14</xdr:col>
      <xdr:colOff>273050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50FF209-ECE8-44D0-A5E6-222B9D9F1173}"/>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219075</xdr:colOff>
      <xdr:row>0</xdr:row>
      <xdr:rowOff>0</xdr:rowOff>
    </xdr:from>
    <xdr:to>
      <xdr:col>16</xdr:col>
      <xdr:colOff>82550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8C0607-460A-410C-932A-E59DEEE774FE}"/>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476250</xdr:colOff>
      <xdr:row>0</xdr:row>
      <xdr:rowOff>0</xdr:rowOff>
    </xdr:from>
    <xdr:to>
      <xdr:col>21</xdr:col>
      <xdr:colOff>511175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22289F-597D-465D-A201-FE005A0035EF}"/>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714375</xdr:colOff>
      <xdr:row>0</xdr:row>
      <xdr:rowOff>0</xdr:rowOff>
    </xdr:from>
    <xdr:to>
      <xdr:col>8</xdr:col>
      <xdr:colOff>282575</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5D2F047-4B57-4CAC-8609-23EA778E6101}"/>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95250</xdr:colOff>
      <xdr:row>0</xdr:row>
      <xdr:rowOff>0</xdr:rowOff>
    </xdr:from>
    <xdr:to>
      <xdr:col>13</xdr:col>
      <xdr:colOff>425450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4F35E24-F85D-4ED5-BA57-6C1A4B76D13C}"/>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542925</xdr:colOff>
      <xdr:row>0</xdr:row>
      <xdr:rowOff>0</xdr:rowOff>
    </xdr:from>
    <xdr:to>
      <xdr:col>13</xdr:col>
      <xdr:colOff>44450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7B36330-B442-42C5-8315-CD10C741BD1A}"/>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257175</xdr:colOff>
      <xdr:row>0</xdr:row>
      <xdr:rowOff>0</xdr:rowOff>
    </xdr:from>
    <xdr:to>
      <xdr:col>8</xdr:col>
      <xdr:colOff>920750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2D62884-2DD4-4E10-8E73-D913C9A10398}"/>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723900</xdr:colOff>
      <xdr:row>0</xdr:row>
      <xdr:rowOff>0</xdr:rowOff>
    </xdr:from>
    <xdr:to>
      <xdr:col>15</xdr:col>
      <xdr:colOff>368300</xdr:colOff>
      <xdr:row>1</xdr:row>
      <xdr:rowOff>76200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BA7173DF-A96B-4DB1-8F09-B66B6E914696}"/>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14</xdr:col>
      <xdr:colOff>120650</xdr:colOff>
      <xdr:row>106</xdr:row>
      <xdr:rowOff>0</xdr:rowOff>
    </xdr:from>
    <xdr:ext cx="184731" cy="264560"/>
    <xdr:sp macro="" textlink="">
      <xdr:nvSpPr>
        <xdr:cNvPr id="5" name="TextBox 4">
          <a:extLst>
            <a:ext uri="{FF2B5EF4-FFF2-40B4-BE49-F238E27FC236}">
              <a16:creationId xmlns:a16="http://schemas.microsoft.com/office/drawing/2014/main" id="{BACF821E-F37F-01B0-B027-A59C576D9097}"/>
            </a:ext>
          </a:extLst>
        </xdr:cNvPr>
        <xdr:cNvSpPr txBox="1"/>
      </xdr:nvSpPr>
      <xdr:spPr>
        <a:xfrm>
          <a:off x="14217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13</xdr:col>
      <xdr:colOff>120650</xdr:colOff>
      <xdr:row>9</xdr:row>
      <xdr:rowOff>76200</xdr:rowOff>
    </xdr:from>
    <xdr:ext cx="184731" cy="264560"/>
    <xdr:sp macro="" textlink="">
      <xdr:nvSpPr>
        <xdr:cNvPr id="2" name="TextBox 1">
          <a:extLst>
            <a:ext uri="{FF2B5EF4-FFF2-40B4-BE49-F238E27FC236}">
              <a16:creationId xmlns:a16="http://schemas.microsoft.com/office/drawing/2014/main" id="{BE64A670-F108-460F-BFA9-033AD31F1A87}"/>
            </a:ext>
          </a:extLst>
        </xdr:cNvPr>
        <xdr:cNvSpPr txBox="1"/>
      </xdr:nvSpPr>
      <xdr:spPr>
        <a:xfrm>
          <a:off x="14220825" y="129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12</xdr:col>
      <xdr:colOff>219075</xdr:colOff>
      <xdr:row>0</xdr:row>
      <xdr:rowOff>0</xdr:rowOff>
    </xdr:from>
    <xdr:to>
      <xdr:col>13</xdr:col>
      <xdr:colOff>539750</xdr:colOff>
      <xdr:row>1</xdr:row>
      <xdr:rowOff>76200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B4F0CD1C-C8B7-4854-98B9-598409D129D6}"/>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1828800</xdr:colOff>
      <xdr:row>1</xdr:row>
      <xdr:rowOff>57151</xdr:rowOff>
    </xdr:from>
    <xdr:to>
      <xdr:col>3</xdr:col>
      <xdr:colOff>3670300</xdr:colOff>
      <xdr:row>2</xdr:row>
      <xdr:rowOff>241626</xdr:rowOff>
    </xdr:to>
    <xdr:pic>
      <xdr:nvPicPr>
        <xdr:cNvPr id="3" name="Picture 2">
          <a:extLst>
            <a:ext uri="{FF2B5EF4-FFF2-40B4-BE49-F238E27FC236}">
              <a16:creationId xmlns:a16="http://schemas.microsoft.com/office/drawing/2014/main" id="{D7B37C2C-07FF-4B67-8A2A-925E40835149}"/>
            </a:ext>
          </a:extLst>
        </xdr:cNvPr>
        <xdr:cNvPicPr>
          <a:picLocks noChangeAspect="1"/>
        </xdr:cNvPicPr>
      </xdr:nvPicPr>
      <xdr:blipFill>
        <a:blip xmlns:r="http://schemas.openxmlformats.org/officeDocument/2006/relationships" r:embed="rId1"/>
        <a:stretch>
          <a:fillRect/>
        </a:stretch>
      </xdr:blipFill>
      <xdr:spPr>
        <a:xfrm>
          <a:off x="5095875" y="57151"/>
          <a:ext cx="1841500" cy="4226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866775</xdr:colOff>
      <xdr:row>0</xdr:row>
      <xdr:rowOff>0</xdr:rowOff>
    </xdr:from>
    <xdr:to>
      <xdr:col>10</xdr:col>
      <xdr:colOff>996950</xdr:colOff>
      <xdr:row>1</xdr:row>
      <xdr:rowOff>76200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AAAC8433-F03B-4923-AA14-166CA9864232}"/>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771525</xdr:colOff>
      <xdr:row>0</xdr:row>
      <xdr:rowOff>0</xdr:rowOff>
    </xdr:from>
    <xdr:to>
      <xdr:col>13</xdr:col>
      <xdr:colOff>244475</xdr:colOff>
      <xdr:row>1</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49133227-CB60-417F-BBFF-26BC31FDC59E}"/>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1085850</xdr:colOff>
      <xdr:row>0</xdr:row>
      <xdr:rowOff>0</xdr:rowOff>
    </xdr:from>
    <xdr:to>
      <xdr:col>11</xdr:col>
      <xdr:colOff>1206500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3AEAE9F-66F0-4DCA-BF7B-A4A13E556AAD}"/>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38100</xdr:colOff>
      <xdr:row>0</xdr:row>
      <xdr:rowOff>0</xdr:rowOff>
    </xdr:from>
    <xdr:to>
      <xdr:col>13</xdr:col>
      <xdr:colOff>92075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0561E5D-8CEE-4B10-A6D8-F7157D511482}"/>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133350</xdr:colOff>
      <xdr:row>0</xdr:row>
      <xdr:rowOff>0</xdr:rowOff>
    </xdr:from>
    <xdr:to>
      <xdr:col>13</xdr:col>
      <xdr:colOff>473075</xdr:colOff>
      <xdr:row>1</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9671F172-5F30-4C6A-92F1-86F473591725}"/>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19</xdr:col>
      <xdr:colOff>476250</xdr:colOff>
      <xdr:row>0</xdr:row>
      <xdr:rowOff>0</xdr:rowOff>
    </xdr:from>
    <xdr:to>
      <xdr:col>21</xdr:col>
      <xdr:colOff>511175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C3342AC-3777-44AC-B528-C206A7E7BFD1}"/>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323850</xdr:colOff>
      <xdr:row>0</xdr:row>
      <xdr:rowOff>0</xdr:rowOff>
    </xdr:from>
    <xdr:to>
      <xdr:col>16</xdr:col>
      <xdr:colOff>396875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E60DDB4-4425-49D5-AA7B-55128898BC05}"/>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104775</xdr:colOff>
      <xdr:row>0</xdr:row>
      <xdr:rowOff>0</xdr:rowOff>
    </xdr:from>
    <xdr:to>
      <xdr:col>14</xdr:col>
      <xdr:colOff>473075</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394A00A-B330-45F1-9E3B-8D2C72C02876}"/>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123825</xdr:colOff>
      <xdr:row>0</xdr:row>
      <xdr:rowOff>0</xdr:rowOff>
    </xdr:from>
    <xdr:to>
      <xdr:col>16</xdr:col>
      <xdr:colOff>215900</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CDF1D3E-2997-4B22-AC30-5F28C79BE67C}"/>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857250</xdr:colOff>
      <xdr:row>0</xdr:row>
      <xdr:rowOff>0</xdr:rowOff>
    </xdr:from>
    <xdr:to>
      <xdr:col>16</xdr:col>
      <xdr:colOff>63500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A3D0112-C66C-4E25-810D-330430282F65}"/>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476250</xdr:colOff>
      <xdr:row>0</xdr:row>
      <xdr:rowOff>0</xdr:rowOff>
    </xdr:from>
    <xdr:to>
      <xdr:col>21</xdr:col>
      <xdr:colOff>511175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C37C994-6D04-464D-B07C-B59CC7E4C368}"/>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15</xdr:col>
      <xdr:colOff>57150</xdr:colOff>
      <xdr:row>0</xdr:row>
      <xdr:rowOff>0</xdr:rowOff>
    </xdr:from>
    <xdr:to>
      <xdr:col>17</xdr:col>
      <xdr:colOff>73025</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2CCA4DE-24A4-4023-BBE7-1C0F5037266E}"/>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200025</xdr:colOff>
      <xdr:row>0</xdr:row>
      <xdr:rowOff>0</xdr:rowOff>
    </xdr:from>
    <xdr:to>
      <xdr:col>15</xdr:col>
      <xdr:colOff>139700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4C94198-0ED0-45B6-B7B6-6A9BFA9D01C3}"/>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561975</xdr:colOff>
      <xdr:row>0</xdr:row>
      <xdr:rowOff>0</xdr:rowOff>
    </xdr:from>
    <xdr:to>
      <xdr:col>14</xdr:col>
      <xdr:colOff>673100</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7754CDE-42BA-4701-9352-91F0077309D8}"/>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742950</xdr:colOff>
      <xdr:row>0</xdr:row>
      <xdr:rowOff>0</xdr:rowOff>
    </xdr:from>
    <xdr:to>
      <xdr:col>14</xdr:col>
      <xdr:colOff>196850</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10792CB-1556-4BDE-BF11-CC250A66950A}"/>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12</xdr:col>
      <xdr:colOff>819150</xdr:colOff>
      <xdr:row>0</xdr:row>
      <xdr:rowOff>0</xdr:rowOff>
    </xdr:from>
    <xdr:to>
      <xdr:col>14</xdr:col>
      <xdr:colOff>196850</xdr:colOff>
      <xdr:row>1</xdr:row>
      <xdr:rowOff>76200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2733EEA2-C6E3-4AD1-B536-76FA32582FBB}"/>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34</xdr:row>
      <xdr:rowOff>180975</xdr:rowOff>
    </xdr:from>
    <xdr:to>
      <xdr:col>0</xdr:col>
      <xdr:colOff>781050</xdr:colOff>
      <xdr:row>36</xdr:row>
      <xdr:rowOff>161925</xdr:rowOff>
    </xdr:to>
    <xdr:sp macro="" textlink="">
      <xdr:nvSpPr>
        <xdr:cNvPr id="2" name="TextBox 1">
          <a:extLst>
            <a:ext uri="{FF2B5EF4-FFF2-40B4-BE49-F238E27FC236}">
              <a16:creationId xmlns:a16="http://schemas.microsoft.com/office/drawing/2014/main" id="{166CD042-E2D1-483D-AD9A-1A27F5C57913}"/>
            </a:ext>
          </a:extLst>
        </xdr:cNvPr>
        <xdr:cNvSpPr txBox="1"/>
      </xdr:nvSpPr>
      <xdr:spPr>
        <a:xfrm>
          <a:off x="0" y="14039850"/>
          <a:ext cx="781050" cy="381000"/>
        </a:xfrm>
        <a:prstGeom prst="rect">
          <a:avLst/>
        </a:prstGeom>
        <a:solidFill>
          <a:srgbClr val="66FF99"/>
        </a:solidFill>
        <a:ln>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b="1">
              <a:solidFill>
                <a:srgbClr val="FF0000"/>
              </a:solidFill>
            </a:rPr>
            <a:t>New table </a:t>
          </a:r>
          <a:endParaRPr lang="en-US" sz="1100"/>
        </a:p>
      </xdr:txBody>
    </xdr:sp>
    <xdr:clientData/>
  </xdr:twoCellAnchor>
  <xdr:twoCellAnchor>
    <xdr:from>
      <xdr:col>5</xdr:col>
      <xdr:colOff>463550</xdr:colOff>
      <xdr:row>3</xdr:row>
      <xdr:rowOff>73026</xdr:rowOff>
    </xdr:from>
    <xdr:to>
      <xdr:col>11</xdr:col>
      <xdr:colOff>466725</xdr:colOff>
      <xdr:row>7</xdr:row>
      <xdr:rowOff>0</xdr:rowOff>
    </xdr:to>
    <xdr:sp macro="" textlink="">
      <xdr:nvSpPr>
        <xdr:cNvPr id="3" name="TextBox 2">
          <a:extLst>
            <a:ext uri="{FF2B5EF4-FFF2-40B4-BE49-F238E27FC236}">
              <a16:creationId xmlns:a16="http://schemas.microsoft.com/office/drawing/2014/main" id="{4D2E112F-FF68-48BB-A3E9-74F91547362C}"/>
            </a:ext>
          </a:extLst>
        </xdr:cNvPr>
        <xdr:cNvSpPr txBox="1"/>
      </xdr:nvSpPr>
      <xdr:spPr>
        <a:xfrm>
          <a:off x="6350000" y="749301"/>
          <a:ext cx="5251450" cy="717549"/>
        </a:xfrm>
        <a:prstGeom prst="rect">
          <a:avLst/>
        </a:prstGeom>
        <a:solidFill>
          <a:srgbClr val="92D050"/>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rtlCol="0" anchor="t"/>
        <a:lstStyle/>
        <a:p>
          <a:r>
            <a:rPr lang="en-US" sz="1100" b="0" i="0">
              <a:solidFill>
                <a:schemeClr val="dk1"/>
              </a:solidFill>
              <a:effectLst/>
              <a:latin typeface="+mn-lt"/>
              <a:ea typeface="+mn-ea"/>
              <a:cs typeface="+mn-cs"/>
            </a:rPr>
            <a:t>GRI 14 incorporates Occupational Health and Safety, recognizing healthy and safe working conditions as a fundamental human right. This topic addresses the prevention of physical and mental harm to workers, as well as the promotion of their overall health. It encompasses all impacts related to workers’ health and safety."</a:t>
          </a:r>
        </a:p>
        <a:p>
          <a:endParaRPr lang="en-US" sz="1100" b="0" i="0"/>
        </a:p>
      </xdr:txBody>
    </xdr:sp>
    <xdr:clientData/>
  </xdr:twoCellAnchor>
  <xdr:twoCellAnchor editAs="oneCell">
    <xdr:from>
      <xdr:col>17</xdr:col>
      <xdr:colOff>36946</xdr:colOff>
      <xdr:row>7</xdr:row>
      <xdr:rowOff>38100</xdr:rowOff>
    </xdr:from>
    <xdr:to>
      <xdr:col>34</xdr:col>
      <xdr:colOff>266700</xdr:colOff>
      <xdr:row>31</xdr:row>
      <xdr:rowOff>942975</xdr:rowOff>
    </xdr:to>
    <xdr:pic>
      <xdr:nvPicPr>
        <xdr:cNvPr id="4" name="Picture 3">
          <a:extLst>
            <a:ext uri="{FF2B5EF4-FFF2-40B4-BE49-F238E27FC236}">
              <a16:creationId xmlns:a16="http://schemas.microsoft.com/office/drawing/2014/main" id="{405C50A1-3782-4AD9-9DFA-9D9A7D285E7F}"/>
            </a:ext>
          </a:extLst>
        </xdr:cNvPr>
        <xdr:cNvPicPr>
          <a:picLocks noChangeAspect="1"/>
        </xdr:cNvPicPr>
      </xdr:nvPicPr>
      <xdr:blipFill>
        <a:blip xmlns:r="http://schemas.openxmlformats.org/officeDocument/2006/relationships" r:embed="rId1"/>
        <a:stretch>
          <a:fillRect/>
        </a:stretch>
      </xdr:blipFill>
      <xdr:spPr>
        <a:xfrm>
          <a:off x="14657821" y="1504950"/>
          <a:ext cx="10107179" cy="11915775"/>
        </a:xfrm>
        <a:prstGeom prst="rect">
          <a:avLst/>
        </a:prstGeom>
      </xdr:spPr>
    </xdr:pic>
    <xdr:clientData/>
  </xdr:twoCellAnchor>
  <xdr:twoCellAnchor>
    <xdr:from>
      <xdr:col>18</xdr:col>
      <xdr:colOff>41274</xdr:colOff>
      <xdr:row>35</xdr:row>
      <xdr:rowOff>92075</xdr:rowOff>
    </xdr:from>
    <xdr:to>
      <xdr:col>28</xdr:col>
      <xdr:colOff>200024</xdr:colOff>
      <xdr:row>60</xdr:row>
      <xdr:rowOff>85725</xdr:rowOff>
    </xdr:to>
    <xdr:sp macro="" textlink="">
      <xdr:nvSpPr>
        <xdr:cNvPr id="5" name="TextBox 8">
          <a:extLst>
            <a:ext uri="{FF2B5EF4-FFF2-40B4-BE49-F238E27FC236}">
              <a16:creationId xmlns:a16="http://schemas.microsoft.com/office/drawing/2014/main" id="{3D211091-DCB2-4208-92C0-66BBC373C666}"/>
            </a:ext>
          </a:extLst>
        </xdr:cNvPr>
        <xdr:cNvSpPr txBox="1"/>
      </xdr:nvSpPr>
      <xdr:spPr>
        <a:xfrm>
          <a:off x="15243174" y="13160375"/>
          <a:ext cx="5969000" cy="5327650"/>
        </a:xfrm>
        <a:prstGeom prst="rect">
          <a:avLst/>
        </a:prstGeom>
        <a:solidFill>
          <a:schemeClr val="accent3">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b="1" i="0" u="none" strike="noStrike" baseline="0">
              <a:solidFill>
                <a:srgbClr val="FF0000"/>
              </a:solidFill>
              <a:latin typeface="+mn-lt"/>
              <a:ea typeface="+mn-ea"/>
              <a:cs typeface="+mn-cs"/>
            </a:rPr>
            <a:t>DEFINITION - </a:t>
          </a:r>
        </a:p>
        <a:p>
          <a:r>
            <a:rPr lang="en-US" sz="1100" b="1" i="0" u="none" strike="noStrike" baseline="0">
              <a:solidFill>
                <a:srgbClr val="FF0000"/>
              </a:solidFill>
              <a:latin typeface="+mn-lt"/>
              <a:ea typeface="+mn-ea"/>
              <a:cs typeface="+mn-cs"/>
            </a:rPr>
            <a:t>Work-related injury or ill health: </a:t>
          </a:r>
          <a:r>
            <a:rPr lang="en-US" sz="1100" b="0" i="0" u="none" strike="noStrike" baseline="0">
              <a:solidFill>
                <a:schemeClr val="dk1"/>
              </a:solidFill>
              <a:latin typeface="+mn-lt"/>
              <a:ea typeface="+mn-ea"/>
              <a:cs typeface="+mn-cs"/>
            </a:rPr>
            <a:t>negative impacts on health arising from exposure to hazards at work</a:t>
          </a:r>
        </a:p>
        <a:p>
          <a:r>
            <a:rPr lang="en-US" sz="1100" b="0" i="1" u="none" strike="noStrike" baseline="0">
              <a:solidFill>
                <a:schemeClr val="dk1"/>
              </a:solidFill>
              <a:latin typeface="+mn-lt"/>
              <a:ea typeface="+mn-ea"/>
              <a:cs typeface="+mn-cs"/>
            </a:rPr>
            <a:t>Source: ILO </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Note 1: </a:t>
          </a:r>
          <a:r>
            <a:rPr lang="en-US" sz="1100" b="0" i="0" u="none" strike="noStrike" baseline="0">
              <a:solidFill>
                <a:schemeClr val="dk1"/>
              </a:solidFill>
              <a:latin typeface="+mn-lt"/>
              <a:ea typeface="+mn-ea"/>
              <a:cs typeface="+mn-cs"/>
            </a:rPr>
            <a:t>‘Ill health’ indicates damage to health and includes diseases, illnesses, and disorders. The terms ‘disease’, ‘illness’, and ‘disorder’ are often used interchangeably and refer to conditions with specific symptoms and diagnoses.</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Note 2: </a:t>
          </a:r>
          <a:r>
            <a:rPr lang="en-US" sz="1100" b="0" i="0" u="none" strike="noStrike" baseline="0">
              <a:solidFill>
                <a:schemeClr val="dk1"/>
              </a:solidFill>
              <a:latin typeface="+mn-lt"/>
              <a:ea typeface="+mn-ea"/>
              <a:cs typeface="+mn-cs"/>
            </a:rPr>
            <a:t>Work-related injuries and ill health are those that arise from exposure to hazards at work. Other types of incident can occur that are not connected with the work itself. </a:t>
          </a:r>
        </a:p>
        <a:p>
          <a:r>
            <a:rPr lang="en-US" sz="1100" b="0" i="0" u="none" strike="noStrike" baseline="0">
              <a:solidFill>
                <a:schemeClr val="dk1"/>
              </a:solidFill>
              <a:latin typeface="+mn-lt"/>
              <a:ea typeface="+mn-ea"/>
              <a:cs typeface="+mn-cs"/>
            </a:rPr>
            <a:t>For example, the following incidents </a:t>
          </a:r>
          <a:r>
            <a:rPr lang="en-US" sz="1100" b="0" i="0" u="sng" strike="noStrike" baseline="0">
              <a:solidFill>
                <a:schemeClr val="dk1"/>
              </a:solidFill>
              <a:latin typeface="+mn-lt"/>
              <a:ea typeface="+mn-ea"/>
              <a:cs typeface="+mn-cs"/>
            </a:rPr>
            <a:t>are not considered </a:t>
          </a:r>
          <a:r>
            <a:rPr lang="en-US" sz="1100" b="0" i="0" u="none" strike="noStrike" baseline="0">
              <a:solidFill>
                <a:schemeClr val="dk1"/>
              </a:solidFill>
              <a:latin typeface="+mn-lt"/>
              <a:ea typeface="+mn-ea"/>
              <a:cs typeface="+mn-cs"/>
            </a:rPr>
            <a:t>to be work related: </a:t>
          </a:r>
        </a:p>
        <a:p>
          <a:r>
            <a:rPr lang="en-US" sz="1100" b="0" i="0" u="none" strike="noStrike" baseline="0">
              <a:solidFill>
                <a:schemeClr val="dk1"/>
              </a:solidFill>
              <a:latin typeface="+mn-lt"/>
              <a:ea typeface="+mn-ea"/>
              <a:cs typeface="+mn-cs"/>
            </a:rPr>
            <a:t>       • a worker suffers a heart attack while at work that is unconnected with work; a worker driving to or from work is injured in a car accident (where driving is not part of the work, and where the transport has not been organized by the employer);</a:t>
          </a:r>
        </a:p>
        <a:p>
          <a:r>
            <a:rPr lang="en-US" sz="1100" b="0" i="0" baseline="0">
              <a:solidFill>
                <a:schemeClr val="dk1"/>
              </a:solidFill>
              <a:effectLst/>
              <a:latin typeface="+mn-lt"/>
              <a:ea typeface="+mn-ea"/>
              <a:cs typeface="+mn-cs"/>
            </a:rPr>
            <a:t>       </a:t>
          </a:r>
          <a:r>
            <a:rPr lang="en-US" sz="1100" b="0" i="0" u="none" strike="noStrike" baseline="0">
              <a:solidFill>
                <a:schemeClr val="dk1"/>
              </a:solidFill>
              <a:latin typeface="+mn-lt"/>
              <a:ea typeface="+mn-ea"/>
              <a:cs typeface="+mn-cs"/>
            </a:rPr>
            <a:t>• a worker with epilepsy has a seizure at work that is unconnected with work.</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Note 3: </a:t>
          </a:r>
          <a:r>
            <a:rPr lang="en-US" sz="1100" b="0" i="1" u="none" strike="noStrike" baseline="0">
              <a:solidFill>
                <a:schemeClr val="dk1"/>
              </a:solidFill>
              <a:latin typeface="+mn-lt"/>
              <a:ea typeface="+mn-ea"/>
              <a:cs typeface="+mn-cs"/>
            </a:rPr>
            <a:t>Traveling for work: </a:t>
          </a:r>
          <a:r>
            <a:rPr lang="en-US" sz="1100" b="0" i="0" u="none" strike="noStrike" baseline="0">
              <a:solidFill>
                <a:schemeClr val="dk1"/>
              </a:solidFill>
              <a:latin typeface="+mn-lt"/>
              <a:ea typeface="+mn-ea"/>
              <a:cs typeface="+mn-cs"/>
            </a:rPr>
            <a:t>Injuries and ill health that occur while a worker is traveling are work related if, at the time of the injury or ill health, the worker was engaged in work activities ‘in the interest of the employer’. Examples of such activities include traveling to and from customer contacts; conducting job tasks; and entertaining or being entertained to transact, discuss, or promote business (at the direction of the employer).</a:t>
          </a:r>
        </a:p>
        <a:p>
          <a:r>
            <a:rPr lang="en-US" sz="1100" b="0" i="1" u="none" strike="noStrike" baseline="0">
              <a:solidFill>
                <a:schemeClr val="dk1"/>
              </a:solidFill>
              <a:latin typeface="+mn-lt"/>
              <a:ea typeface="+mn-ea"/>
              <a:cs typeface="+mn-cs"/>
            </a:rPr>
            <a:t>Working at home: </a:t>
          </a:r>
          <a:r>
            <a:rPr lang="en-US" sz="1100" b="0" i="0" u="none" strike="noStrike" baseline="0">
              <a:solidFill>
                <a:schemeClr val="dk1"/>
              </a:solidFill>
              <a:latin typeface="+mn-lt"/>
              <a:ea typeface="+mn-ea"/>
              <a:cs typeface="+mn-cs"/>
            </a:rPr>
            <a:t>Injuries and ill health that occur when working at home are work related if the injury or ill health occurs while the worker is performing work at home, and the injury or ill health is directly related to the performance of work rather than  the general home environment or setting.</a:t>
          </a:r>
        </a:p>
        <a:p>
          <a:r>
            <a:rPr lang="en-US" sz="1100" b="0" i="1" u="none" strike="noStrike" baseline="0">
              <a:solidFill>
                <a:schemeClr val="dk1"/>
              </a:solidFill>
              <a:latin typeface="+mn-lt"/>
              <a:ea typeface="+mn-ea"/>
              <a:cs typeface="+mn-cs"/>
            </a:rPr>
            <a:t>Mental illness: </a:t>
          </a:r>
          <a:r>
            <a:rPr lang="en-US" sz="1100" b="0" i="0" u="none" strike="noStrike" baseline="0">
              <a:solidFill>
                <a:schemeClr val="dk1"/>
              </a:solidFill>
              <a:latin typeface="+mn-lt"/>
              <a:ea typeface="+mn-ea"/>
              <a:cs typeface="+mn-cs"/>
            </a:rPr>
            <a:t>A mental illness is considered to be work related if it has been notified voluntarily by the worker and is supported by an opinion from a licensed healthcare professional with appropriate training and experience stating that the illness is work related.</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Note 4: </a:t>
          </a:r>
          <a:r>
            <a:rPr lang="en-US" sz="1100" b="0" i="0" u="none" strike="noStrike" baseline="0">
              <a:solidFill>
                <a:schemeClr val="dk1"/>
              </a:solidFill>
              <a:latin typeface="+mn-lt"/>
              <a:ea typeface="+mn-ea"/>
              <a:cs typeface="+mn-cs"/>
            </a:rPr>
            <a:t>The terms ‘occupational’ and ‘work-related’ are often used interchangeably.</a:t>
          </a:r>
          <a:endParaRPr lang="en-US" sz="1100"/>
        </a:p>
      </xdr:txBody>
    </xdr:sp>
    <xdr:clientData/>
  </xdr:twoCellAnchor>
  <xdr:twoCellAnchor>
    <xdr:from>
      <xdr:col>7</xdr:col>
      <xdr:colOff>17369</xdr:colOff>
      <xdr:row>38</xdr:row>
      <xdr:rowOff>463177</xdr:rowOff>
    </xdr:from>
    <xdr:to>
      <xdr:col>17</xdr:col>
      <xdr:colOff>151628</xdr:colOff>
      <xdr:row>62</xdr:row>
      <xdr:rowOff>146212</xdr:rowOff>
    </xdr:to>
    <xdr:grpSp>
      <xdr:nvGrpSpPr>
        <xdr:cNvPr id="6" name="Group 5">
          <a:extLst>
            <a:ext uri="{FF2B5EF4-FFF2-40B4-BE49-F238E27FC236}">
              <a16:creationId xmlns:a16="http://schemas.microsoft.com/office/drawing/2014/main" id="{1C939581-6926-4F9D-8CF5-917B2A42F5BC}"/>
            </a:ext>
          </a:extLst>
        </xdr:cNvPr>
        <xdr:cNvGrpSpPr/>
      </xdr:nvGrpSpPr>
      <xdr:grpSpPr>
        <a:xfrm>
          <a:off x="7939928" y="15266148"/>
          <a:ext cx="6835376" cy="4871358"/>
          <a:chOff x="276225" y="27803482"/>
          <a:chExt cx="6516009" cy="5163992"/>
        </a:xfrm>
      </xdr:grpSpPr>
      <xdr:pic>
        <xdr:nvPicPr>
          <xdr:cNvPr id="7" name="Picture 6">
            <a:extLst>
              <a:ext uri="{FF2B5EF4-FFF2-40B4-BE49-F238E27FC236}">
                <a16:creationId xmlns:a16="http://schemas.microsoft.com/office/drawing/2014/main" id="{7510ED65-229E-A09D-33B5-249742ACED7B}"/>
              </a:ext>
            </a:extLst>
          </xdr:cNvPr>
          <xdr:cNvPicPr>
            <a:picLocks noChangeAspect="1"/>
          </xdr:cNvPicPr>
        </xdr:nvPicPr>
        <xdr:blipFill>
          <a:blip xmlns:r="http://schemas.openxmlformats.org/officeDocument/2006/relationships" r:embed="rId2"/>
          <a:stretch>
            <a:fillRect/>
          </a:stretch>
        </xdr:blipFill>
        <xdr:spPr>
          <a:xfrm>
            <a:off x="276225" y="27803482"/>
            <a:ext cx="6516009" cy="5163992"/>
          </a:xfrm>
          <a:prstGeom prst="rect">
            <a:avLst/>
          </a:prstGeom>
        </xdr:spPr>
      </xdr:pic>
      <xdr:sp macro="" textlink="">
        <xdr:nvSpPr>
          <xdr:cNvPr id="8" name="TextBox 7">
            <a:extLst>
              <a:ext uri="{FF2B5EF4-FFF2-40B4-BE49-F238E27FC236}">
                <a16:creationId xmlns:a16="http://schemas.microsoft.com/office/drawing/2014/main" id="{DFA2E41A-EBC8-F4D6-7EC6-EECE5A25D86D}"/>
              </a:ext>
            </a:extLst>
          </xdr:cNvPr>
          <xdr:cNvSpPr txBox="1"/>
        </xdr:nvSpPr>
        <xdr:spPr>
          <a:xfrm>
            <a:off x="1352550" y="30289500"/>
            <a:ext cx="5286375" cy="18669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solidFill>
                  <a:srgbClr val="FF0000"/>
                </a:solidFill>
              </a:rPr>
              <a:t>H&amp;S </a:t>
            </a:r>
          </a:p>
        </xdr:txBody>
      </xdr:sp>
      <xdr:sp macro="" textlink="">
        <xdr:nvSpPr>
          <xdr:cNvPr id="9" name="TextBox 8">
            <a:extLst>
              <a:ext uri="{FF2B5EF4-FFF2-40B4-BE49-F238E27FC236}">
                <a16:creationId xmlns:a16="http://schemas.microsoft.com/office/drawing/2014/main" id="{5C4F06D5-3090-AB09-FDC0-6059D14030E2}"/>
              </a:ext>
            </a:extLst>
          </xdr:cNvPr>
          <xdr:cNvSpPr txBox="1"/>
        </xdr:nvSpPr>
        <xdr:spPr>
          <a:xfrm>
            <a:off x="1362075" y="28251150"/>
            <a:ext cx="5286375" cy="1952625"/>
          </a:xfrm>
          <a:prstGeom prst="rect">
            <a:avLst/>
          </a:prstGeom>
          <a:no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solidFill>
                  <a:srgbClr val="FF0000"/>
                </a:solidFill>
              </a:rPr>
              <a:t>HR </a:t>
            </a:r>
          </a:p>
        </xdr:txBody>
      </xdr:sp>
    </xdr:grpSp>
    <xdr:clientData/>
  </xdr:twoCellAnchor>
  <xdr:twoCellAnchor>
    <xdr:from>
      <xdr:col>17</xdr:col>
      <xdr:colOff>542925</xdr:colOff>
      <xdr:row>61</xdr:row>
      <xdr:rowOff>98616</xdr:rowOff>
    </xdr:from>
    <xdr:to>
      <xdr:col>30</xdr:col>
      <xdr:colOff>276224</xdr:colOff>
      <xdr:row>109</xdr:row>
      <xdr:rowOff>67641</xdr:rowOff>
    </xdr:to>
    <xdr:grpSp>
      <xdr:nvGrpSpPr>
        <xdr:cNvPr id="10" name="Group 9">
          <a:extLst>
            <a:ext uri="{FF2B5EF4-FFF2-40B4-BE49-F238E27FC236}">
              <a16:creationId xmlns:a16="http://schemas.microsoft.com/office/drawing/2014/main" id="{4BCA6A55-E50F-42FA-BEBC-22E8A79F5B45}"/>
            </a:ext>
          </a:extLst>
        </xdr:cNvPr>
        <xdr:cNvGrpSpPr/>
      </xdr:nvGrpSpPr>
      <xdr:grpSpPr>
        <a:xfrm>
          <a:off x="15166601" y="19899410"/>
          <a:ext cx="7308476" cy="7589025"/>
          <a:chOff x="15211425" y="23768241"/>
          <a:chExt cx="7286624" cy="7589025"/>
        </a:xfrm>
      </xdr:grpSpPr>
      <xdr:pic>
        <xdr:nvPicPr>
          <xdr:cNvPr id="11" name="Picture 10">
            <a:extLst>
              <a:ext uri="{FF2B5EF4-FFF2-40B4-BE49-F238E27FC236}">
                <a16:creationId xmlns:a16="http://schemas.microsoft.com/office/drawing/2014/main" id="{F757B420-60B0-E8B3-DD71-CF1A515016D2}"/>
              </a:ext>
            </a:extLst>
          </xdr:cNvPr>
          <xdr:cNvPicPr>
            <a:picLocks noChangeAspect="1"/>
          </xdr:cNvPicPr>
        </xdr:nvPicPr>
        <xdr:blipFill>
          <a:blip xmlns:r="http://schemas.openxmlformats.org/officeDocument/2006/relationships" r:embed="rId3"/>
          <a:stretch>
            <a:fillRect/>
          </a:stretch>
        </xdr:blipFill>
        <xdr:spPr>
          <a:xfrm>
            <a:off x="15211425" y="23768241"/>
            <a:ext cx="7088007" cy="2807065"/>
          </a:xfrm>
          <a:prstGeom prst="rect">
            <a:avLst/>
          </a:prstGeom>
        </xdr:spPr>
      </xdr:pic>
      <xdr:pic>
        <xdr:nvPicPr>
          <xdr:cNvPr id="12" name="Picture 11">
            <a:extLst>
              <a:ext uri="{FF2B5EF4-FFF2-40B4-BE49-F238E27FC236}">
                <a16:creationId xmlns:a16="http://schemas.microsoft.com/office/drawing/2014/main" id="{08C7F9CF-C44E-0957-0685-5075F1C16362}"/>
              </a:ext>
            </a:extLst>
          </xdr:cNvPr>
          <xdr:cNvPicPr>
            <a:picLocks noChangeAspect="1"/>
          </xdr:cNvPicPr>
        </xdr:nvPicPr>
        <xdr:blipFill>
          <a:blip xmlns:r="http://schemas.openxmlformats.org/officeDocument/2006/relationships" r:embed="rId4"/>
          <a:stretch>
            <a:fillRect/>
          </a:stretch>
        </xdr:blipFill>
        <xdr:spPr>
          <a:xfrm>
            <a:off x="16488036" y="26529333"/>
            <a:ext cx="6010013" cy="4827933"/>
          </a:xfrm>
          <a:prstGeom prst="rect">
            <a:avLst/>
          </a:prstGeom>
        </xdr:spPr>
      </xdr:pic>
    </xdr:grpSp>
    <xdr:clientData/>
  </xdr:twoCellAnchor>
  <xdr:twoCellAnchor>
    <xdr:from>
      <xdr:col>9</xdr:col>
      <xdr:colOff>85725</xdr:colOff>
      <xdr:row>8</xdr:row>
      <xdr:rowOff>152400</xdr:rowOff>
    </xdr:from>
    <xdr:to>
      <xdr:col>14</xdr:col>
      <xdr:colOff>114300</xdr:colOff>
      <xdr:row>10</xdr:row>
      <xdr:rowOff>0</xdr:rowOff>
    </xdr:to>
    <xdr:sp macro="" textlink="">
      <xdr:nvSpPr>
        <xdr:cNvPr id="13" name="TextBox 12">
          <a:extLst>
            <a:ext uri="{FF2B5EF4-FFF2-40B4-BE49-F238E27FC236}">
              <a16:creationId xmlns:a16="http://schemas.microsoft.com/office/drawing/2014/main" id="{F4A68FBD-66AA-4EE5-71FE-993ADC3007B3}"/>
            </a:ext>
          </a:extLst>
        </xdr:cNvPr>
        <xdr:cNvSpPr txBox="1"/>
      </xdr:nvSpPr>
      <xdr:spPr>
        <a:xfrm>
          <a:off x="10058400" y="1809750"/>
          <a:ext cx="2933700" cy="714375"/>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US" sz="1100"/>
            <a:t>Note: Tables 1,2, &amp; 3 </a:t>
          </a:r>
          <a:r>
            <a:rPr lang="en-US" sz="1100">
              <a:solidFill>
                <a:schemeClr val="dk1"/>
              </a:solidFill>
              <a:effectLst/>
              <a:latin typeface="+mn-lt"/>
              <a:ea typeface="+mn-ea"/>
              <a:cs typeface="+mn-cs"/>
            </a:rPr>
            <a:t>will not be included in the performance data book, but they will provide details for the report's content.</a:t>
          </a:r>
          <a:endParaRPr lang="en-US" sz="1100"/>
        </a:p>
      </xdr:txBody>
    </xdr:sp>
    <xdr:clientData/>
  </xdr:twoCellAnchor>
  <xdr:twoCellAnchor>
    <xdr:from>
      <xdr:col>6</xdr:col>
      <xdr:colOff>0</xdr:colOff>
      <xdr:row>49</xdr:row>
      <xdr:rowOff>0</xdr:rowOff>
    </xdr:from>
    <xdr:to>
      <xdr:col>7</xdr:col>
      <xdr:colOff>66675</xdr:colOff>
      <xdr:row>52</xdr:row>
      <xdr:rowOff>103188</xdr:rowOff>
    </xdr:to>
    <xdr:sp macro="" textlink="">
      <xdr:nvSpPr>
        <xdr:cNvPr id="14" name="TextBox 13">
          <a:extLst>
            <a:ext uri="{FF2B5EF4-FFF2-40B4-BE49-F238E27FC236}">
              <a16:creationId xmlns:a16="http://schemas.microsoft.com/office/drawing/2014/main" id="{6395B599-F069-4DD2-87FF-98EADE174A54}"/>
            </a:ext>
          </a:extLst>
        </xdr:cNvPr>
        <xdr:cNvSpPr txBox="1"/>
      </xdr:nvSpPr>
      <xdr:spPr>
        <a:xfrm>
          <a:off x="6981825" y="17297400"/>
          <a:ext cx="1009650" cy="684213"/>
        </a:xfrm>
        <a:prstGeom prst="rect">
          <a:avLst/>
        </a:prstGeom>
        <a:solidFill>
          <a:srgbClr val="FFFFCC"/>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 </a:t>
          </a:r>
          <a:r>
            <a:rPr lang="en-US" sz="1100" b="1" i="0" u="none" strike="noStrike">
              <a:solidFill>
                <a:srgbClr val="FF0000"/>
              </a:solidFill>
              <a:effectLst/>
              <a:latin typeface="+mn-lt"/>
              <a:ea typeface="+mn-ea"/>
              <a:cs typeface="+mn-cs"/>
            </a:rPr>
            <a:t>Please</a:t>
          </a:r>
          <a:r>
            <a:rPr lang="en-US" sz="1100" b="1" i="0" u="none" strike="noStrike" baseline="0">
              <a:solidFill>
                <a:srgbClr val="FF0000"/>
              </a:solidFill>
              <a:effectLst/>
              <a:latin typeface="+mn-lt"/>
              <a:ea typeface="+mn-ea"/>
              <a:cs typeface="+mn-cs"/>
            </a:rPr>
            <a:t> add footnotes as needed.</a:t>
          </a:r>
          <a:endParaRPr lang="en-US" sz="1100" b="1">
            <a:solidFill>
              <a:srgbClr val="FF0000"/>
            </a:solidFill>
          </a:endParaRPr>
        </a:p>
      </xdr:txBody>
    </xdr:sp>
    <xdr:clientData/>
  </xdr:twoCellAnchor>
  <xdr:twoCellAnchor>
    <xdr:from>
      <xdr:col>0</xdr:col>
      <xdr:colOff>0</xdr:colOff>
      <xdr:row>52</xdr:row>
      <xdr:rowOff>0</xdr:rowOff>
    </xdr:from>
    <xdr:to>
      <xdr:col>0</xdr:col>
      <xdr:colOff>781050</xdr:colOff>
      <xdr:row>53</xdr:row>
      <xdr:rowOff>0</xdr:rowOff>
    </xdr:to>
    <xdr:sp macro="" textlink="">
      <xdr:nvSpPr>
        <xdr:cNvPr id="15" name="TextBox 14">
          <a:extLst>
            <a:ext uri="{FF2B5EF4-FFF2-40B4-BE49-F238E27FC236}">
              <a16:creationId xmlns:a16="http://schemas.microsoft.com/office/drawing/2014/main" id="{EFBBA1BB-A4F0-4141-BC1B-5DA45B9EDF37}"/>
            </a:ext>
          </a:extLst>
        </xdr:cNvPr>
        <xdr:cNvSpPr txBox="1"/>
      </xdr:nvSpPr>
      <xdr:spPr>
        <a:xfrm>
          <a:off x="0" y="17878425"/>
          <a:ext cx="781050" cy="381000"/>
        </a:xfrm>
        <a:prstGeom prst="rect">
          <a:avLst/>
        </a:prstGeom>
        <a:solidFill>
          <a:srgbClr val="66FF99"/>
        </a:solidFill>
        <a:ln>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b="1">
              <a:solidFill>
                <a:srgbClr val="FF0000"/>
              </a:solidFill>
            </a:rPr>
            <a:t>New table </a:t>
          </a:r>
          <a:endParaRPr 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8</xdr:col>
      <xdr:colOff>952500</xdr:colOff>
      <xdr:row>0</xdr:row>
      <xdr:rowOff>0</xdr:rowOff>
    </xdr:from>
    <xdr:to>
      <xdr:col>10</xdr:col>
      <xdr:colOff>415925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CEFC4FE-B867-4288-AE52-303DA6782B50}"/>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13</xdr:col>
      <xdr:colOff>133350</xdr:colOff>
      <xdr:row>0</xdr:row>
      <xdr:rowOff>0</xdr:rowOff>
    </xdr:from>
    <xdr:to>
      <xdr:col>14</xdr:col>
      <xdr:colOff>530225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592D889-01ED-49A1-B43E-5E127D63B3F9}"/>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1790700</xdr:colOff>
      <xdr:row>0</xdr:row>
      <xdr:rowOff>0</xdr:rowOff>
    </xdr:from>
    <xdr:to>
      <xdr:col>8</xdr:col>
      <xdr:colOff>615950</xdr:colOff>
      <xdr:row>1</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1A7C385A-956E-40A7-AA44-AB78523336EF}"/>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19</xdr:col>
      <xdr:colOff>476250</xdr:colOff>
      <xdr:row>0</xdr:row>
      <xdr:rowOff>0</xdr:rowOff>
    </xdr:from>
    <xdr:to>
      <xdr:col>21</xdr:col>
      <xdr:colOff>511175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0D2DBC-224F-4B06-8369-E3B4B2AF2E30}"/>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0</xdr:row>
      <xdr:rowOff>0</xdr:rowOff>
    </xdr:from>
    <xdr:to>
      <xdr:col>15</xdr:col>
      <xdr:colOff>492125</xdr:colOff>
      <xdr:row>1</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2F8DE511-E80C-4B77-A8E1-F3318CEACA66}"/>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14</xdr:col>
      <xdr:colOff>361950</xdr:colOff>
      <xdr:row>0</xdr:row>
      <xdr:rowOff>0</xdr:rowOff>
    </xdr:from>
    <xdr:to>
      <xdr:col>16</xdr:col>
      <xdr:colOff>454025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56D2F96-FCB6-46E6-A91F-5473745722AE}"/>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11</xdr:col>
      <xdr:colOff>514350</xdr:colOff>
      <xdr:row>0</xdr:row>
      <xdr:rowOff>0</xdr:rowOff>
    </xdr:from>
    <xdr:to>
      <xdr:col>14</xdr:col>
      <xdr:colOff>6350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106C39A-8615-4850-8888-9E6FEE2D9377}"/>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13</xdr:col>
      <xdr:colOff>285750</xdr:colOff>
      <xdr:row>0</xdr:row>
      <xdr:rowOff>0</xdr:rowOff>
    </xdr:from>
    <xdr:to>
      <xdr:col>15</xdr:col>
      <xdr:colOff>215900</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B6D3A16-F540-4258-A628-88BFAE50305B}"/>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3676650</xdr:colOff>
      <xdr:row>0</xdr:row>
      <xdr:rowOff>0</xdr:rowOff>
    </xdr:from>
    <xdr:to>
      <xdr:col>5</xdr:col>
      <xdr:colOff>396875</xdr:colOff>
      <xdr:row>1</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E319F3EE-093B-49A2-9A67-68BD5F2B2643}"/>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695325</xdr:colOff>
      <xdr:row>0</xdr:row>
      <xdr:rowOff>0</xdr:rowOff>
    </xdr:from>
    <xdr:to>
      <xdr:col>9</xdr:col>
      <xdr:colOff>482600</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18C4787-6D3F-4467-BEEA-4FCAB421D1C9}"/>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85725</xdr:colOff>
      <xdr:row>0</xdr:row>
      <xdr:rowOff>0</xdr:rowOff>
    </xdr:from>
    <xdr:to>
      <xdr:col>7</xdr:col>
      <xdr:colOff>1320800</xdr:colOff>
      <xdr:row>1</xdr:row>
      <xdr:rowOff>76200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2C69DC8F-D7E5-41C7-A8F8-FB7CCA80EC1F}"/>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476250</xdr:colOff>
      <xdr:row>0</xdr:row>
      <xdr:rowOff>0</xdr:rowOff>
    </xdr:from>
    <xdr:to>
      <xdr:col>21</xdr:col>
      <xdr:colOff>511175</xdr:colOff>
      <xdr:row>1</xdr:row>
      <xdr:rowOff>76200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0168A05-A485-47C9-840A-BA49A54A38B7}"/>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228600</xdr:colOff>
      <xdr:row>0</xdr:row>
      <xdr:rowOff>0</xdr:rowOff>
    </xdr:from>
    <xdr:to>
      <xdr:col>16</xdr:col>
      <xdr:colOff>358775</xdr:colOff>
      <xdr:row>1</xdr:row>
      <xdr:rowOff>76200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C1F352B-A7BD-433D-A7E9-5540525F8168}"/>
            </a:ext>
          </a:extLst>
        </xdr:cNvPr>
        <xdr:cNvSpPr/>
      </xdr:nvSpPr>
      <xdr:spPr>
        <a:xfrm>
          <a:off x="11877675" y="0"/>
          <a:ext cx="1235075" cy="266700"/>
        </a:xfrm>
        <a:prstGeom prst="rect">
          <a:avLst/>
        </a:prstGeom>
        <a:solidFill>
          <a:srgbClr val="00699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a:t>
          </a:r>
          <a:r>
            <a:rPr lang="en-US" sz="1100" baseline="0"/>
            <a:t>e of Contents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os0007\24813\PROJEC~1\TDR\SUMSH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detail"/>
      <sheetName val="FACSUM"/>
      <sheetName val="Comsum"/>
      <sheetName val="T-detail"/>
      <sheetName val="X-detail"/>
      <sheetName val="Bulksum"/>
      <sheetName val="Subcont"/>
      <sheetName val="Indirects "/>
      <sheetName val="FieldOffice"/>
      <sheetName val="LIMAengr"/>
      <sheetName val="SFROengr"/>
      <sheetName val="Contingency"/>
      <sheetName val="Contingency (2)"/>
      <sheetName val="12Administration Expenses"/>
      <sheetName val="Indirects_"/>
      <sheetName val="Contingency_(2)"/>
      <sheetName val="12Administration_Expenses"/>
      <sheetName val="Indirects_1"/>
      <sheetName val="Indirects_2"/>
      <sheetName val="Cover"/>
      <sheetName val="WBS"/>
      <sheetName val="Codes"/>
      <sheetName val="H324748 Mech Equipment List"/>
      <sheetName val="Budget Assumptions"/>
      <sheetName val="AJUSTADO"/>
      <sheetName val="Indirects_3"/>
      <sheetName val="Contingency_(2)1"/>
      <sheetName val="12Administration_Expenses1"/>
      <sheetName val="LTP Production Statistic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sheetData sheetId="27"/>
      <sheetData sheetId="2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globalreporting.org/pdf.ashx?id=12565&amp;page=25"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6.bin"/><Relationship Id="rId1" Type="http://schemas.openxmlformats.org/officeDocument/2006/relationships/hyperlink" Target="https://www.transparency.org/en/cpi/2025" TargetMode="Externa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FA4C-48CA-4F97-AFFE-B7A0D0874946}">
  <sheetPr codeName="Sheet1"/>
  <dimension ref="A1:E39"/>
  <sheetViews>
    <sheetView showGridLines="0" tabSelected="1" zoomScaleNormal="100" workbookViewId="0"/>
  </sheetViews>
  <sheetFormatPr defaultColWidth="0" defaultRowHeight="14.45" customHeight="1" zeroHeight="1"/>
  <cols>
    <col min="1" max="1" width="4" style="1" customWidth="1"/>
    <col min="2" max="2" width="6" style="1" customWidth="1"/>
    <col min="3" max="3" width="154.42578125" style="1" customWidth="1"/>
    <col min="4" max="4" width="6" style="1" customWidth="1"/>
    <col min="5" max="5" width="4" style="1" customWidth="1"/>
    <col min="6" max="16384" width="10.5703125" style="1" hidden="1"/>
  </cols>
  <sheetData>
    <row r="1" spans="2:4" ht="16.5" customHeight="1"/>
    <row r="2" spans="2:4" ht="74.099999999999994" customHeight="1">
      <c r="B2" s="412" t="s">
        <v>0</v>
      </c>
      <c r="C2" s="24"/>
      <c r="D2" s="24"/>
    </row>
    <row r="3" spans="2:4" ht="15">
      <c r="B3" s="24"/>
      <c r="C3" s="24"/>
      <c r="D3" s="24"/>
    </row>
    <row r="4" spans="2:4" ht="28.5">
      <c r="B4" s="24"/>
      <c r="C4" s="194" t="s">
        <v>1</v>
      </c>
      <c r="D4" s="24"/>
    </row>
    <row r="5" spans="2:4" ht="28.15" customHeight="1">
      <c r="B5" s="24"/>
      <c r="C5" s="91"/>
      <c r="D5" s="24"/>
    </row>
    <row r="6" spans="2:4" ht="18.75">
      <c r="B6" s="24"/>
      <c r="C6" s="809" t="s">
        <v>2</v>
      </c>
      <c r="D6" s="24"/>
    </row>
    <row r="7" spans="2:4" ht="18.75">
      <c r="B7" s="24"/>
      <c r="C7" s="810"/>
      <c r="D7" s="24"/>
    </row>
    <row r="8" spans="2:4" ht="18.75">
      <c r="B8" s="24"/>
      <c r="C8" s="811" t="s">
        <v>3</v>
      </c>
      <c r="D8" s="92"/>
    </row>
    <row r="9" spans="2:4" ht="36" customHeight="1">
      <c r="B9" s="24"/>
      <c r="C9" s="812" t="s">
        <v>1540</v>
      </c>
      <c r="D9" s="24"/>
    </row>
    <row r="10" spans="2:4" ht="17.25">
      <c r="B10" s="24"/>
      <c r="C10" s="812" t="s">
        <v>4</v>
      </c>
      <c r="D10" s="24"/>
    </row>
    <row r="11" spans="2:4" ht="18.75">
      <c r="B11" s="24"/>
      <c r="C11" s="810"/>
      <c r="D11" s="24"/>
    </row>
    <row r="12" spans="2:4" ht="18.75">
      <c r="B12" s="24"/>
      <c r="C12" s="811" t="s">
        <v>5</v>
      </c>
      <c r="D12" s="24"/>
    </row>
    <row r="13" spans="2:4" ht="51.75">
      <c r="B13" s="24"/>
      <c r="C13" s="813" t="s">
        <v>6</v>
      </c>
      <c r="D13" s="24"/>
    </row>
    <row r="14" spans="2:4" ht="17.25">
      <c r="B14" s="24"/>
      <c r="C14" s="813"/>
      <c r="D14" s="24"/>
    </row>
    <row r="15" spans="2:4" ht="51.75">
      <c r="B15" s="24"/>
      <c r="C15" s="813" t="s">
        <v>7</v>
      </c>
      <c r="D15" s="24"/>
    </row>
    <row r="16" spans="2:4" ht="17.25">
      <c r="B16" s="24"/>
      <c r="C16" s="813"/>
      <c r="D16" s="24"/>
    </row>
    <row r="17" spans="2:4" ht="22.5" customHeight="1">
      <c r="B17" s="24"/>
      <c r="C17" s="813" t="s">
        <v>8</v>
      </c>
      <c r="D17" s="24"/>
    </row>
    <row r="18" spans="2:4" ht="15">
      <c r="B18" s="24"/>
      <c r="C18" s="24"/>
      <c r="D18" s="24"/>
    </row>
    <row r="19" spans="2:4" ht="15">
      <c r="B19" s="24"/>
      <c r="C19" s="24"/>
      <c r="D19" s="24"/>
    </row>
    <row r="20" spans="2:4" ht="15">
      <c r="B20" s="24"/>
      <c r="C20" s="24"/>
      <c r="D20" s="24"/>
    </row>
    <row r="21" spans="2:4" ht="16.5" customHeight="1"/>
    <row r="22" spans="2:4" ht="15" hidden="1"/>
    <row r="23" spans="2:4" ht="15" hidden="1"/>
    <row r="24" spans="2:4" ht="15" hidden="1"/>
    <row r="25" spans="2:4" ht="15" hidden="1"/>
    <row r="26" spans="2:4" ht="15" hidden="1"/>
    <row r="27" spans="2:4" ht="15" hidden="1"/>
    <row r="28" spans="2:4" ht="15" hidden="1"/>
    <row r="29" spans="2:4" ht="15" hidden="1"/>
    <row r="30" spans="2:4" ht="15" hidden="1"/>
    <row r="31" spans="2:4" ht="15" hidden="1"/>
    <row r="32" spans="2:4" ht="15" hidden="1"/>
    <row r="33" ht="15" hidden="1"/>
    <row r="34" ht="15" hidden="1"/>
    <row r="35" ht="15" hidden="1"/>
    <row r="36" ht="15" hidden="1"/>
    <row r="37" ht="15" hidden="1"/>
    <row r="38" ht="15" hidden="1"/>
    <row r="39" ht="15" hidden="1"/>
  </sheetData>
  <sheetProtection algorithmName="SHA-512" hashValue="71jRQ4pr06BZxaupbfrq/KDkuSo38WZUL+gGcAg6/8b+iE3UiMewuiVvxxe00+/F7m4l2GuXhr62w+gNw9UHqg==" saltValue="y1GUFK0gJ5Z3IKAkU2kT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7F9B1-5D54-457E-B2C4-7466E7485A78}">
  <sheetPr codeName="Sheet21">
    <tabColor theme="4" tint="0.39997558519241921"/>
  </sheetPr>
  <dimension ref="A2:W89"/>
  <sheetViews>
    <sheetView showGridLines="0" zoomScaleNormal="100" workbookViewId="0"/>
  </sheetViews>
  <sheetFormatPr defaultColWidth="9" defaultRowHeight="15"/>
  <cols>
    <col min="1" max="1" width="5.5703125" style="432" customWidth="1"/>
    <col min="2" max="2" width="19.5703125" style="432" customWidth="1"/>
    <col min="3" max="3" width="18" style="432" customWidth="1"/>
    <col min="4" max="10" width="15.42578125" style="432" customWidth="1"/>
    <col min="11" max="11" width="16.42578125" style="432" customWidth="1"/>
    <col min="12" max="12" width="10.28515625" style="432" customWidth="1"/>
    <col min="13" max="16384" width="9" style="432"/>
  </cols>
  <sheetData>
    <row r="2" spans="1:23" ht="23.25">
      <c r="B2" s="93" t="s">
        <v>280</v>
      </c>
    </row>
    <row r="4" spans="1:23" ht="15" customHeight="1">
      <c r="B4" s="3" t="s">
        <v>281</v>
      </c>
      <c r="C4" s="3"/>
      <c r="D4" s="3"/>
      <c r="O4" s="436"/>
      <c r="P4" s="436"/>
      <c r="Q4" s="436"/>
      <c r="R4" s="436"/>
      <c r="S4" s="436"/>
      <c r="T4" s="436"/>
      <c r="U4" s="436"/>
      <c r="V4" s="436"/>
      <c r="W4" s="436"/>
    </row>
    <row r="5" spans="1:23" ht="14.25" customHeight="1">
      <c r="B5" s="72" t="s">
        <v>282</v>
      </c>
      <c r="C5" s="72"/>
      <c r="D5" s="72"/>
      <c r="E5" s="433"/>
      <c r="F5" s="433"/>
      <c r="G5" s="433"/>
      <c r="H5" s="433"/>
      <c r="I5" s="433"/>
      <c r="J5" s="433"/>
      <c r="K5" s="433"/>
      <c r="O5" s="436"/>
      <c r="P5" s="436"/>
      <c r="Q5" s="436"/>
      <c r="R5" s="436"/>
      <c r="S5" s="436"/>
      <c r="T5" s="436"/>
      <c r="U5" s="436"/>
      <c r="V5" s="436"/>
      <c r="W5" s="436"/>
    </row>
    <row r="6" spans="1:23" ht="14.25" customHeight="1">
      <c r="B6" s="72" t="s">
        <v>283</v>
      </c>
      <c r="C6" s="72"/>
      <c r="D6" s="72"/>
      <c r="E6" s="433"/>
      <c r="F6" s="433"/>
      <c r="G6" s="433"/>
      <c r="H6" s="433"/>
      <c r="I6" s="433"/>
      <c r="J6" s="433"/>
      <c r="K6" s="433"/>
      <c r="O6" s="436"/>
      <c r="P6" s="436"/>
      <c r="Q6" s="436"/>
      <c r="R6" s="436"/>
      <c r="S6" s="436"/>
      <c r="T6" s="436"/>
      <c r="U6" s="436"/>
      <c r="V6" s="436"/>
      <c r="W6" s="436"/>
    </row>
    <row r="7" spans="1:23" ht="14.25" customHeight="1">
      <c r="B7" s="72"/>
      <c r="C7" s="72"/>
      <c r="D7" s="72"/>
      <c r="E7" s="433"/>
      <c r="F7" s="433"/>
      <c r="G7" s="433"/>
      <c r="H7" s="433"/>
      <c r="I7" s="433"/>
      <c r="J7" s="433"/>
      <c r="K7" s="433"/>
    </row>
    <row r="8" spans="1:23" ht="18" customHeight="1">
      <c r="B8" s="1013" t="s">
        <v>284</v>
      </c>
      <c r="C8" s="1013"/>
      <c r="D8" s="1013"/>
      <c r="E8" s="1013"/>
      <c r="F8" s="1013"/>
      <c r="G8" s="1013"/>
      <c r="H8" s="1013"/>
      <c r="I8" s="1013"/>
      <c r="J8" s="1013"/>
      <c r="K8" s="1013"/>
      <c r="L8" s="434"/>
    </row>
    <row r="9" spans="1:23" ht="27.75" customHeight="1">
      <c r="B9" s="1014"/>
      <c r="C9" s="222" t="s">
        <v>285</v>
      </c>
      <c r="D9" s="1015" t="s">
        <v>286</v>
      </c>
      <c r="E9" s="1016"/>
      <c r="F9" s="1016"/>
      <c r="G9" s="1016"/>
      <c r="H9" s="1016"/>
      <c r="I9" s="1016"/>
      <c r="J9" s="1017"/>
      <c r="K9" s="1018" t="s">
        <v>287</v>
      </c>
      <c r="L9" s="124"/>
      <c r="M9" s="30"/>
      <c r="N9" s="30"/>
      <c r="O9" s="30"/>
      <c r="P9" s="30"/>
    </row>
    <row r="10" spans="1:23" s="4" customFormat="1" ht="14.65" customHeight="1">
      <c r="A10" s="432"/>
      <c r="B10" s="1014"/>
      <c r="C10" s="1019" t="s">
        <v>288</v>
      </c>
      <c r="D10" s="1015" t="s">
        <v>289</v>
      </c>
      <c r="E10" s="1016" t="s">
        <v>290</v>
      </c>
      <c r="F10" s="1016" t="s">
        <v>291</v>
      </c>
      <c r="G10" s="1016" t="s">
        <v>292</v>
      </c>
      <c r="H10" s="1016" t="s">
        <v>293</v>
      </c>
      <c r="I10" s="1016" t="s">
        <v>294</v>
      </c>
      <c r="J10" s="1017" t="s">
        <v>295</v>
      </c>
      <c r="K10" s="1018"/>
      <c r="L10" s="124"/>
      <c r="M10" s="30"/>
      <c r="N10" s="30"/>
      <c r="O10" s="30"/>
      <c r="P10" s="30"/>
    </row>
    <row r="11" spans="1:23" s="4" customFormat="1" ht="14.65" customHeight="1">
      <c r="A11" s="432"/>
      <c r="B11" s="1014"/>
      <c r="C11" s="1019"/>
      <c r="D11" s="1015"/>
      <c r="E11" s="1016"/>
      <c r="F11" s="1016"/>
      <c r="G11" s="1016"/>
      <c r="H11" s="1016"/>
      <c r="I11" s="1016"/>
      <c r="J11" s="1017"/>
      <c r="K11" s="1018"/>
      <c r="L11" s="124"/>
      <c r="M11" s="30"/>
      <c r="N11" s="30"/>
      <c r="O11" s="30"/>
      <c r="P11" s="30"/>
    </row>
    <row r="12" spans="1:23" s="4" customFormat="1" ht="14.25" customHeight="1">
      <c r="A12" s="432"/>
      <c r="B12" s="126" t="s">
        <v>60</v>
      </c>
      <c r="C12" s="817">
        <v>361.73245702999998</v>
      </c>
      <c r="D12" s="818">
        <v>177.91433497008023</v>
      </c>
      <c r="E12" s="292">
        <v>76.13090599991979</v>
      </c>
      <c r="F12" s="292">
        <v>0.10777194000000001</v>
      </c>
      <c r="G12" s="292">
        <v>10.923725000000001</v>
      </c>
      <c r="H12" s="292">
        <v>0.75559640000000006</v>
      </c>
      <c r="I12" s="819">
        <v>3.4407648699999993</v>
      </c>
      <c r="J12" s="820">
        <v>269.27309918000003</v>
      </c>
      <c r="K12" s="821">
        <v>92.459357849999947</v>
      </c>
      <c r="L12" s="319"/>
      <c r="M12" s="31"/>
    </row>
    <row r="13" spans="1:23" s="4" customFormat="1">
      <c r="A13" s="432"/>
      <c r="B13" s="280" t="s">
        <v>62</v>
      </c>
      <c r="C13" s="817">
        <v>488.12935895999999</v>
      </c>
      <c r="D13" s="818">
        <v>190.05670211340615</v>
      </c>
      <c r="E13" s="292">
        <v>69.530882116593844</v>
      </c>
      <c r="F13" s="292">
        <v>5.9876353499999997</v>
      </c>
      <c r="G13" s="292">
        <v>38.752270209999999</v>
      </c>
      <c r="H13" s="292">
        <v>8.0525008400000004</v>
      </c>
      <c r="I13" s="822">
        <v>4.4805314999999997</v>
      </c>
      <c r="J13" s="820">
        <v>316.86052212999999</v>
      </c>
      <c r="K13" s="821">
        <v>171.26883683</v>
      </c>
      <c r="L13" s="319"/>
      <c r="M13" s="31"/>
      <c r="N13" s="19"/>
    </row>
    <row r="14" spans="1:23" s="4" customFormat="1" ht="14.25" customHeight="1">
      <c r="A14" s="432"/>
      <c r="B14" s="280" t="s">
        <v>65</v>
      </c>
      <c r="C14" s="817">
        <v>702.19386611000004</v>
      </c>
      <c r="D14" s="818">
        <v>284.36786851864451</v>
      </c>
      <c r="E14" s="292">
        <v>94.531764131355501</v>
      </c>
      <c r="F14" s="292">
        <v>5.5812569999999999</v>
      </c>
      <c r="G14" s="292">
        <v>0</v>
      </c>
      <c r="H14" s="292">
        <v>113.93278121</v>
      </c>
      <c r="I14" s="819">
        <v>8.6422942099999975</v>
      </c>
      <c r="J14" s="820">
        <v>507.05596507000001</v>
      </c>
      <c r="K14" s="821">
        <v>195.13790104000003</v>
      </c>
      <c r="L14" s="319"/>
      <c r="M14" s="31"/>
    </row>
    <row r="15" spans="1:23" s="4" customFormat="1" ht="14.25" customHeight="1">
      <c r="A15" s="432"/>
      <c r="B15" s="126" t="s">
        <v>68</v>
      </c>
      <c r="C15" s="817">
        <v>867.17390085</v>
      </c>
      <c r="D15" s="818">
        <v>354.38314597778532</v>
      </c>
      <c r="E15" s="292">
        <v>150.0299716722146</v>
      </c>
      <c r="F15" s="292">
        <v>2.96486451</v>
      </c>
      <c r="G15" s="292">
        <v>19.360139840000002</v>
      </c>
      <c r="H15" s="292">
        <v>97.451986090000005</v>
      </c>
      <c r="I15" s="819">
        <v>0.6011047100000001</v>
      </c>
      <c r="J15" s="820">
        <v>624.79121279999981</v>
      </c>
      <c r="K15" s="821">
        <v>242.38268805000018</v>
      </c>
      <c r="L15" s="319"/>
      <c r="M15" s="31"/>
    </row>
    <row r="16" spans="1:23" s="4" customFormat="1" ht="14.25" customHeight="1">
      <c r="A16" s="432"/>
      <c r="B16" s="126" t="s">
        <v>128</v>
      </c>
      <c r="C16" s="817">
        <v>657.70488283000009</v>
      </c>
      <c r="D16" s="818">
        <v>208.89957802510673</v>
      </c>
      <c r="E16" s="292">
        <v>70.957827584893295</v>
      </c>
      <c r="F16" s="292">
        <v>0.101065</v>
      </c>
      <c r="G16" s="292">
        <v>9.6841522300000005</v>
      </c>
      <c r="H16" s="292">
        <v>30.986384129999998</v>
      </c>
      <c r="I16" s="819">
        <v>2.2127559700000003</v>
      </c>
      <c r="J16" s="820">
        <v>322.84176293999997</v>
      </c>
      <c r="K16" s="821">
        <v>334.86311989000012</v>
      </c>
      <c r="L16" s="319"/>
      <c r="M16" s="31"/>
    </row>
    <row r="17" spans="1:16" s="4" customFormat="1" ht="14.25" customHeight="1">
      <c r="A17" s="432"/>
      <c r="B17" s="126" t="s">
        <v>73</v>
      </c>
      <c r="C17" s="817">
        <v>140.51699278999999</v>
      </c>
      <c r="D17" s="818">
        <v>29.576988425088881</v>
      </c>
      <c r="E17" s="292">
        <v>25.953907466342148</v>
      </c>
      <c r="F17" s="292">
        <v>8.2209862068965509E-2</v>
      </c>
      <c r="G17" s="292">
        <v>35.233951340000004</v>
      </c>
      <c r="H17" s="292">
        <v>20.173473000000001</v>
      </c>
      <c r="I17" s="819">
        <v>0.97390099999999991</v>
      </c>
      <c r="J17" s="820">
        <v>111.9944310935</v>
      </c>
      <c r="K17" s="821">
        <v>28.522561696499992</v>
      </c>
      <c r="L17" s="319"/>
      <c r="M17" s="31"/>
    </row>
    <row r="18" spans="1:16" s="4" customFormat="1" ht="14.25" customHeight="1">
      <c r="A18" s="432"/>
      <c r="B18" s="126" t="s">
        <v>75</v>
      </c>
      <c r="C18" s="817">
        <v>401.47247873000003</v>
      </c>
      <c r="D18" s="818">
        <v>182.05745087220214</v>
      </c>
      <c r="E18" s="292">
        <v>63.955604431684044</v>
      </c>
      <c r="F18" s="292">
        <v>7.9703610761137806</v>
      </c>
      <c r="G18" s="292">
        <v>16.721586670000001</v>
      </c>
      <c r="H18" s="292">
        <v>8.7884084570300018</v>
      </c>
      <c r="I18" s="819">
        <v>9.6166180000000004E-2</v>
      </c>
      <c r="J18" s="820">
        <v>279.58957768702999</v>
      </c>
      <c r="K18" s="821">
        <v>121.88290104297005</v>
      </c>
      <c r="L18" s="319"/>
      <c r="M18" s="31"/>
    </row>
    <row r="19" spans="1:16" s="4" customFormat="1" ht="14.25" customHeight="1" thickBot="1">
      <c r="A19" s="432"/>
      <c r="B19" s="195" t="s">
        <v>296</v>
      </c>
      <c r="C19" s="823">
        <v>0</v>
      </c>
      <c r="D19" s="824">
        <v>46.631000497105092</v>
      </c>
      <c r="E19" s="293">
        <v>97.125648253861257</v>
      </c>
      <c r="F19" s="293">
        <v>1.3230171990336401</v>
      </c>
      <c r="G19" s="293">
        <v>1.5451139999999999E-2</v>
      </c>
      <c r="H19" s="293">
        <v>0.78211734798322086</v>
      </c>
      <c r="I19" s="825">
        <v>0</v>
      </c>
      <c r="J19" s="820">
        <v>145.87723443798322</v>
      </c>
      <c r="K19" s="821">
        <v>-145.87723443798322</v>
      </c>
      <c r="L19" s="319"/>
      <c r="M19" s="31"/>
    </row>
    <row r="20" spans="1:16" s="10" customFormat="1" ht="14.25" customHeight="1" thickBot="1">
      <c r="A20" s="432"/>
      <c r="B20" s="196" t="s">
        <v>295</v>
      </c>
      <c r="C20" s="826">
        <v>3618.9239373000005</v>
      </c>
      <c r="D20" s="827">
        <v>1473.887069399419</v>
      </c>
      <c r="E20" s="828">
        <v>648.21651165686455</v>
      </c>
      <c r="F20" s="828">
        <v>24.118181937216388</v>
      </c>
      <c r="G20" s="828">
        <v>130.69127643000002</v>
      </c>
      <c r="H20" s="828">
        <v>280.92324747501328</v>
      </c>
      <c r="I20" s="828">
        <v>20.44751844</v>
      </c>
      <c r="J20" s="829">
        <v>2578.283805338513</v>
      </c>
      <c r="K20" s="826">
        <v>1040.640131961487</v>
      </c>
      <c r="L20" s="125"/>
      <c r="M20" s="31"/>
      <c r="N20" s="32"/>
    </row>
    <row r="21" spans="1:16" ht="14.25" customHeight="1">
      <c r="B21" s="435"/>
      <c r="C21" s="446"/>
      <c r="D21" s="446"/>
      <c r="E21" s="446"/>
      <c r="F21" s="446"/>
      <c r="G21" s="446"/>
      <c r="H21" s="446"/>
      <c r="I21" s="446"/>
      <c r="J21" s="446"/>
      <c r="K21" s="446"/>
      <c r="L21" s="33"/>
      <c r="M21" s="34"/>
    </row>
    <row r="22" spans="1:16" ht="14.25" customHeight="1">
      <c r="B22" s="1020" t="s">
        <v>297</v>
      </c>
      <c r="C22" s="1020"/>
      <c r="D22" s="1020"/>
      <c r="E22" s="1020"/>
      <c r="F22" s="1020"/>
      <c r="G22" s="1020"/>
      <c r="H22" s="1020"/>
      <c r="I22" s="1020"/>
      <c r="J22" s="1020"/>
      <c r="K22" s="1020"/>
      <c r="L22" s="179"/>
    </row>
    <row r="23" spans="1:16" s="4" customFormat="1" ht="14.25" customHeight="1">
      <c r="A23" s="432"/>
      <c r="B23" s="1021" t="s">
        <v>298</v>
      </c>
      <c r="C23" s="1022"/>
      <c r="D23" s="1022"/>
      <c r="E23" s="1022"/>
      <c r="F23" s="1022"/>
      <c r="G23" s="1022"/>
      <c r="H23" s="1022"/>
      <c r="I23" s="1022"/>
      <c r="J23" s="1023"/>
      <c r="K23" s="830">
        <v>175</v>
      </c>
      <c r="L23" s="145"/>
    </row>
    <row r="24" spans="1:16" s="4" customFormat="1" ht="14.25" customHeight="1">
      <c r="A24" s="432"/>
      <c r="B24" s="693" t="s">
        <v>299</v>
      </c>
      <c r="C24" s="694"/>
      <c r="D24" s="694"/>
      <c r="E24" s="694"/>
      <c r="F24" s="694"/>
      <c r="G24" s="694"/>
      <c r="H24" s="694"/>
      <c r="I24" s="694"/>
      <c r="J24" s="695"/>
      <c r="K24" s="830">
        <v>46</v>
      </c>
      <c r="L24" s="145"/>
    </row>
    <row r="25" spans="1:16" s="4" customFormat="1" ht="14.25" customHeight="1">
      <c r="A25" s="432"/>
      <c r="B25" s="1021" t="s">
        <v>300</v>
      </c>
      <c r="C25" s="1022"/>
      <c r="D25" s="1022"/>
      <c r="E25" s="1022"/>
      <c r="F25" s="1022"/>
      <c r="G25" s="1022"/>
      <c r="H25" s="1022"/>
      <c r="I25" s="1022"/>
      <c r="J25" s="1023"/>
      <c r="K25" s="830">
        <v>38</v>
      </c>
      <c r="L25" s="145"/>
    </row>
    <row r="26" spans="1:16" s="4" customFormat="1" ht="15.75" thickBot="1">
      <c r="A26" s="432"/>
      <c r="B26" s="1010" t="s">
        <v>301</v>
      </c>
      <c r="C26" s="1011"/>
      <c r="D26" s="1011"/>
      <c r="E26" s="1011"/>
      <c r="F26" s="1011"/>
      <c r="G26" s="1011"/>
      <c r="H26" s="1011"/>
      <c r="I26" s="1011"/>
      <c r="J26" s="1012"/>
      <c r="K26" s="831">
        <v>259</v>
      </c>
      <c r="L26" s="145"/>
    </row>
    <row r="27" spans="1:16" s="4" customFormat="1" ht="15" customHeight="1" thickBot="1">
      <c r="A27" s="432"/>
      <c r="B27" s="1028" t="s">
        <v>287</v>
      </c>
      <c r="C27" s="1029"/>
      <c r="D27" s="1029"/>
      <c r="E27" s="1029"/>
      <c r="F27" s="1029"/>
      <c r="G27" s="1029"/>
      <c r="H27" s="1029"/>
      <c r="I27" s="1029"/>
      <c r="J27" s="1030"/>
      <c r="K27" s="832">
        <v>781.64013196148699</v>
      </c>
      <c r="L27" s="125"/>
    </row>
    <row r="28" spans="1:16" s="4" customFormat="1" ht="15" customHeight="1" thickBot="1">
      <c r="A28" s="432"/>
      <c r="B28" s="1031" t="s">
        <v>302</v>
      </c>
      <c r="C28" s="1029"/>
      <c r="D28" s="1029"/>
      <c r="E28" s="1029"/>
      <c r="F28" s="1029"/>
      <c r="G28" s="1029"/>
      <c r="H28" s="1029"/>
      <c r="I28" s="1029"/>
      <c r="J28" s="1030"/>
      <c r="K28" s="832">
        <v>2837.283805338513</v>
      </c>
      <c r="L28" s="125"/>
    </row>
    <row r="29" spans="1:16" s="7" customFormat="1">
      <c r="A29" s="432"/>
      <c r="B29" s="29" t="s">
        <v>303</v>
      </c>
      <c r="C29" s="180"/>
      <c r="D29" s="180"/>
      <c r="E29" s="180"/>
      <c r="F29" s="180"/>
      <c r="G29" s="180"/>
      <c r="H29" s="180"/>
      <c r="I29" s="180"/>
      <c r="J29" s="180"/>
      <c r="K29" s="29"/>
      <c r="L29" s="239"/>
      <c r="N29" s="4"/>
      <c r="O29" s="4"/>
      <c r="P29" s="4"/>
    </row>
    <row r="30" spans="1:16" s="7" customFormat="1">
      <c r="A30" s="432"/>
      <c r="B30" s="7" t="s">
        <v>304</v>
      </c>
      <c r="C30" s="8"/>
      <c r="D30" s="8"/>
      <c r="E30" s="8"/>
      <c r="F30" s="8"/>
      <c r="G30" s="8"/>
      <c r="H30" s="8"/>
      <c r="I30" s="8"/>
      <c r="J30" s="8"/>
      <c r="N30" s="4"/>
      <c r="O30" s="4"/>
      <c r="P30" s="4"/>
    </row>
    <row r="31" spans="1:16" s="7" customFormat="1" ht="36.75" customHeight="1">
      <c r="A31" s="432"/>
      <c r="B31" s="1032" t="s">
        <v>305</v>
      </c>
      <c r="C31" s="1026"/>
      <c r="D31" s="1026"/>
      <c r="E31" s="1026"/>
      <c r="F31" s="1026"/>
      <c r="G31" s="1026"/>
      <c r="H31" s="1026"/>
      <c r="I31" s="1026"/>
      <c r="J31" s="1026"/>
      <c r="K31" s="1027"/>
    </row>
    <row r="32" spans="1:16" s="7" customFormat="1">
      <c r="A32" s="432"/>
      <c r="B32" s="7" t="s">
        <v>306</v>
      </c>
      <c r="C32" s="8"/>
      <c r="D32" s="8"/>
      <c r="E32" s="8"/>
      <c r="F32" s="8"/>
      <c r="G32" s="8"/>
      <c r="H32" s="8"/>
      <c r="I32" s="8"/>
      <c r="J32" s="8"/>
    </row>
    <row r="33" spans="1:23" s="7" customFormat="1">
      <c r="A33" s="432"/>
      <c r="B33" s="7" t="s">
        <v>307</v>
      </c>
      <c r="C33" s="8"/>
      <c r="D33" s="8"/>
      <c r="I33" s="40"/>
      <c r="J33" s="8"/>
    </row>
    <row r="34" spans="1:23" s="7" customFormat="1">
      <c r="A34" s="432"/>
      <c r="B34" s="7" t="s">
        <v>308</v>
      </c>
      <c r="C34" s="8"/>
      <c r="D34" s="8"/>
      <c r="E34" s="8"/>
      <c r="F34" s="8"/>
      <c r="G34" s="941"/>
      <c r="H34" s="8"/>
      <c r="I34" s="8"/>
      <c r="J34" s="8"/>
    </row>
    <row r="35" spans="1:23" s="7" customFormat="1" ht="15" customHeight="1">
      <c r="A35" s="432"/>
      <c r="B35" s="263" t="s">
        <v>309</v>
      </c>
      <c r="C35" s="562"/>
      <c r="D35" s="562"/>
      <c r="E35" s="562"/>
      <c r="F35" s="562"/>
      <c r="G35" s="562"/>
      <c r="H35" s="562"/>
      <c r="I35" s="562"/>
      <c r="J35" s="562"/>
      <c r="K35" s="236"/>
    </row>
    <row r="36" spans="1:23" s="7" customFormat="1" ht="24.95" customHeight="1">
      <c r="A36" s="432"/>
      <c r="B36" s="1025" t="s">
        <v>310</v>
      </c>
      <c r="C36" s="1026"/>
      <c r="D36" s="1026"/>
      <c r="E36" s="1026"/>
      <c r="F36" s="1026"/>
      <c r="G36" s="1026"/>
      <c r="H36" s="1026"/>
      <c r="I36" s="1026"/>
      <c r="J36" s="1026"/>
      <c r="K36" s="1027"/>
    </row>
    <row r="37" spans="1:23" s="7" customFormat="1">
      <c r="A37" s="432"/>
      <c r="B37" s="7" t="s">
        <v>311</v>
      </c>
    </row>
    <row r="38" spans="1:23" s="7" customFormat="1">
      <c r="A38" s="432"/>
      <c r="B38" s="235"/>
      <c r="C38" s="235"/>
      <c r="D38" s="235"/>
      <c r="E38" s="235"/>
      <c r="F38" s="235"/>
      <c r="G38" s="235"/>
      <c r="H38" s="235"/>
      <c r="I38" s="235"/>
      <c r="J38" s="235"/>
      <c r="K38" s="235"/>
      <c r="L38" s="236"/>
    </row>
    <row r="39" spans="1:23" ht="14.25" customHeight="1"/>
    <row r="40" spans="1:23" ht="14.25" customHeight="1">
      <c r="B40" s="3" t="s">
        <v>312</v>
      </c>
      <c r="C40" s="3"/>
      <c r="D40" s="3"/>
      <c r="O40" s="436"/>
      <c r="P40" s="436"/>
      <c r="Q40" s="436"/>
      <c r="R40" s="436"/>
      <c r="S40" s="436"/>
      <c r="T40" s="436"/>
      <c r="U40" s="436"/>
      <c r="V40" s="436"/>
      <c r="W40" s="436"/>
    </row>
    <row r="41" spans="1:23" ht="14.25" customHeight="1">
      <c r="B41" s="72"/>
      <c r="C41" s="72"/>
      <c r="D41" s="72"/>
      <c r="E41" s="433"/>
      <c r="F41" s="433"/>
      <c r="G41" s="433"/>
      <c r="H41" s="433"/>
      <c r="I41" s="433"/>
      <c r="J41" s="433"/>
      <c r="K41" s="433"/>
    </row>
    <row r="42" spans="1:23" ht="18" customHeight="1">
      <c r="B42" s="1024" t="s">
        <v>1519</v>
      </c>
      <c r="C42" s="1024"/>
      <c r="D42" s="1024"/>
      <c r="E42" s="1024"/>
      <c r="F42" s="1024"/>
      <c r="G42" s="1024"/>
      <c r="H42" s="1024"/>
      <c r="I42" s="1024"/>
      <c r="J42" s="434"/>
    </row>
    <row r="43" spans="1:23" s="4" customFormat="1" ht="30.75" customHeight="1">
      <c r="A43" s="432"/>
      <c r="B43" s="98" t="s">
        <v>313</v>
      </c>
      <c r="C43" s="94" t="s">
        <v>314</v>
      </c>
      <c r="D43" s="94" t="s">
        <v>315</v>
      </c>
      <c r="E43" s="94" t="s">
        <v>316</v>
      </c>
      <c r="F43" s="94" t="s">
        <v>317</v>
      </c>
      <c r="G43" s="94" t="s">
        <v>249</v>
      </c>
      <c r="H43" s="94" t="s">
        <v>318</v>
      </c>
      <c r="I43" s="94" t="s">
        <v>319</v>
      </c>
      <c r="J43" s="71"/>
    </row>
    <row r="44" spans="1:23" s="4" customFormat="1">
      <c r="A44" s="432"/>
      <c r="B44" s="67" t="s">
        <v>320</v>
      </c>
      <c r="C44" s="293">
        <v>50360</v>
      </c>
      <c r="D44" s="293">
        <v>37037</v>
      </c>
      <c r="E44" s="293">
        <v>3165831.06</v>
      </c>
      <c r="F44" s="293">
        <v>5211</v>
      </c>
      <c r="G44" s="293">
        <v>720</v>
      </c>
      <c r="H44" s="293">
        <v>181605.81</v>
      </c>
      <c r="I44" s="489">
        <v>3440764.87</v>
      </c>
      <c r="J44" s="71"/>
    </row>
    <row r="45" spans="1:23" s="4" customFormat="1">
      <c r="A45" s="432"/>
      <c r="B45" s="67" t="s">
        <v>61</v>
      </c>
      <c r="C45" s="293">
        <v>410453.66</v>
      </c>
      <c r="D45" s="293">
        <v>141739.94</v>
      </c>
      <c r="E45" s="293">
        <v>3073842.02</v>
      </c>
      <c r="F45" s="293">
        <v>31834.18</v>
      </c>
      <c r="G45" s="293">
        <v>60.88</v>
      </c>
      <c r="H45" s="293">
        <v>0</v>
      </c>
      <c r="I45" s="489">
        <v>3657930.68</v>
      </c>
      <c r="J45" s="310"/>
    </row>
    <row r="46" spans="1:23" s="4" customFormat="1">
      <c r="A46" s="432"/>
      <c r="B46" s="67" t="s">
        <v>63</v>
      </c>
      <c r="C46" s="293">
        <v>302287</v>
      </c>
      <c r="D46" s="293">
        <v>0</v>
      </c>
      <c r="E46" s="293">
        <v>400967.82</v>
      </c>
      <c r="F46" s="293">
        <v>31340</v>
      </c>
      <c r="G46" s="293">
        <v>33093</v>
      </c>
      <c r="H46" s="293">
        <v>54913</v>
      </c>
      <c r="I46" s="489">
        <v>822600.82000000007</v>
      </c>
      <c r="J46" s="71"/>
    </row>
    <row r="47" spans="1:23" s="4" customFormat="1">
      <c r="A47" s="432"/>
      <c r="B47" s="67" t="s">
        <v>64</v>
      </c>
      <c r="C47" s="293">
        <v>678514.62</v>
      </c>
      <c r="D47" s="293">
        <v>1040488.09</v>
      </c>
      <c r="E47" s="293">
        <v>5256119.55</v>
      </c>
      <c r="F47" s="293">
        <v>225441.47</v>
      </c>
      <c r="G47" s="293">
        <v>55600.86</v>
      </c>
      <c r="H47" s="293">
        <v>313524.82</v>
      </c>
      <c r="I47" s="489">
        <v>7569689.4100000001</v>
      </c>
      <c r="J47" s="71"/>
    </row>
    <row r="48" spans="1:23" s="4" customFormat="1">
      <c r="A48" s="432"/>
      <c r="B48" s="67" t="s">
        <v>66</v>
      </c>
      <c r="C48" s="293">
        <v>204536.66</v>
      </c>
      <c r="D48" s="293">
        <v>30966.79</v>
      </c>
      <c r="E48" s="293">
        <v>502966.67</v>
      </c>
      <c r="F48" s="293">
        <v>168762.4</v>
      </c>
      <c r="G48" s="293">
        <v>60001.13</v>
      </c>
      <c r="H48" s="293">
        <v>105371.15</v>
      </c>
      <c r="I48" s="489">
        <v>1072604.8</v>
      </c>
      <c r="J48" s="71"/>
    </row>
    <row r="49" spans="1:11" s="4" customFormat="1">
      <c r="A49" s="432"/>
      <c r="B49" s="67" t="s">
        <v>67</v>
      </c>
      <c r="C49" s="293">
        <v>164919.28</v>
      </c>
      <c r="D49" s="293">
        <v>13453.64</v>
      </c>
      <c r="E49" s="293">
        <v>28888.06</v>
      </c>
      <c r="F49" s="394">
        <v>117566.02</v>
      </c>
      <c r="G49" s="394">
        <v>16473</v>
      </c>
      <c r="H49" s="293">
        <v>20290.55</v>
      </c>
      <c r="I49" s="489">
        <v>361590.55</v>
      </c>
      <c r="J49" s="71"/>
    </row>
    <row r="50" spans="1:11" s="4" customFormat="1">
      <c r="A50" s="432"/>
      <c r="B50" s="67" t="s">
        <v>69</v>
      </c>
      <c r="C50" s="293">
        <v>51423.87</v>
      </c>
      <c r="D50" s="293">
        <v>21703.64</v>
      </c>
      <c r="E50" s="293">
        <v>34882.410000000003</v>
      </c>
      <c r="F50" s="293">
        <v>68800.679999999993</v>
      </c>
      <c r="G50" s="293">
        <v>44907.83</v>
      </c>
      <c r="H50" s="293">
        <v>17795.73</v>
      </c>
      <c r="I50" s="489">
        <v>239514.16</v>
      </c>
      <c r="J50" s="71"/>
    </row>
    <row r="51" spans="1:11" s="4" customFormat="1">
      <c r="A51" s="432"/>
      <c r="B51" s="67" t="s">
        <v>70</v>
      </c>
      <c r="C51" s="293">
        <v>114578.18</v>
      </c>
      <c r="D51" s="293">
        <v>39317.589999999997</v>
      </c>
      <c r="E51" s="293">
        <v>1749708.02</v>
      </c>
      <c r="F51" s="293">
        <v>92511.98</v>
      </c>
      <c r="G51" s="293">
        <v>27802.97</v>
      </c>
      <c r="H51" s="293">
        <v>188837.23</v>
      </c>
      <c r="I51" s="489">
        <v>2212755.9700000002</v>
      </c>
      <c r="J51" s="71"/>
    </row>
    <row r="52" spans="1:11" s="4" customFormat="1">
      <c r="A52" s="432"/>
      <c r="B52" s="67" t="s">
        <v>72</v>
      </c>
      <c r="C52" s="293">
        <v>106639</v>
      </c>
      <c r="D52" s="293">
        <v>35984</v>
      </c>
      <c r="E52" s="293">
        <v>215668</v>
      </c>
      <c r="F52" s="293">
        <v>532316</v>
      </c>
      <c r="G52" s="293">
        <v>139</v>
      </c>
      <c r="H52" s="293">
        <v>83155</v>
      </c>
      <c r="I52" s="489">
        <v>973901</v>
      </c>
      <c r="J52" s="71"/>
    </row>
    <row r="53" spans="1:11" s="4" customFormat="1" ht="15.75" thickBot="1">
      <c r="A53" s="432"/>
      <c r="B53" s="84" t="s">
        <v>74</v>
      </c>
      <c r="C53" s="293">
        <v>12273.99</v>
      </c>
      <c r="D53" s="293">
        <v>1517.73</v>
      </c>
      <c r="E53" s="293">
        <v>3431.89</v>
      </c>
      <c r="F53" s="293">
        <v>64202.6</v>
      </c>
      <c r="G53" s="293">
        <v>1872</v>
      </c>
      <c r="H53" s="293">
        <v>12867.97</v>
      </c>
      <c r="I53" s="489">
        <v>96166.18</v>
      </c>
      <c r="J53" s="71"/>
    </row>
    <row r="54" spans="1:11" s="4" customFormat="1" ht="15.75" thickBot="1">
      <c r="A54" s="432"/>
      <c r="B54" s="104" t="s">
        <v>321</v>
      </c>
      <c r="C54" s="393">
        <v>2095986.2599999998</v>
      </c>
      <c r="D54" s="393">
        <v>1362208.42</v>
      </c>
      <c r="E54" s="393">
        <v>14432305.5</v>
      </c>
      <c r="F54" s="393">
        <v>1337986.33</v>
      </c>
      <c r="G54" s="393">
        <v>240670.67</v>
      </c>
      <c r="H54" s="393">
        <v>978361.26</v>
      </c>
      <c r="I54" s="393">
        <v>20447518.440000001</v>
      </c>
      <c r="J54" s="71"/>
    </row>
    <row r="55" spans="1:11" s="7" customFormat="1">
      <c r="A55" s="432"/>
      <c r="B55" s="1025" t="s">
        <v>322</v>
      </c>
      <c r="C55" s="1026"/>
      <c r="D55" s="1026"/>
      <c r="E55" s="1026"/>
      <c r="F55" s="1026"/>
      <c r="G55" s="1026"/>
      <c r="H55" s="1026"/>
      <c r="I55" s="1027"/>
      <c r="J55" s="239"/>
    </row>
    <row r="56" spans="1:11" s="7" customFormat="1" ht="24" customHeight="1">
      <c r="A56" s="432"/>
      <c r="B56" s="1025" t="s">
        <v>323</v>
      </c>
      <c r="C56" s="1026"/>
      <c r="D56" s="1026"/>
      <c r="E56" s="1026"/>
      <c r="F56" s="1026"/>
      <c r="G56" s="1026"/>
      <c r="H56" s="1026"/>
      <c r="I56" s="1027"/>
    </row>
    <row r="57" spans="1:11" s="7" customFormat="1" ht="12" customHeight="1">
      <c r="A57" s="432"/>
      <c r="B57" s="7" t="s">
        <v>324</v>
      </c>
    </row>
    <row r="58" spans="1:11" ht="14.25" customHeight="1">
      <c r="B58" s="364"/>
      <c r="C58" s="364"/>
      <c r="D58" s="364"/>
      <c r="E58" s="439"/>
      <c r="F58" s="439"/>
      <c r="G58" s="439"/>
      <c r="H58" s="439"/>
      <c r="I58" s="439"/>
      <c r="J58" s="536"/>
      <c r="K58" s="433"/>
    </row>
    <row r="59" spans="1:11" ht="18" customHeight="1">
      <c r="B59" s="1020" t="s">
        <v>327</v>
      </c>
      <c r="C59" s="1020"/>
      <c r="D59" s="1020"/>
      <c r="E59" s="1020"/>
      <c r="F59" s="1020"/>
      <c r="G59" s="1020"/>
      <c r="H59" s="107" t="s">
        <v>1529</v>
      </c>
      <c r="I59" s="434"/>
    </row>
    <row r="60" spans="1:11" s="4" customFormat="1" ht="14.25" customHeight="1">
      <c r="A60" s="432"/>
      <c r="B60" s="1033" t="s">
        <v>328</v>
      </c>
      <c r="C60" s="1033"/>
      <c r="D60" s="1033"/>
      <c r="E60" s="1033"/>
      <c r="F60" s="1033"/>
      <c r="G60" s="1033"/>
      <c r="H60" s="129">
        <v>65975.368451772942</v>
      </c>
      <c r="I60" s="71"/>
    </row>
    <row r="61" spans="1:11" s="4" customFormat="1" ht="14.25" customHeight="1">
      <c r="A61" s="432"/>
      <c r="B61" s="1033" t="s">
        <v>329</v>
      </c>
      <c r="C61" s="1033"/>
      <c r="D61" s="1033"/>
      <c r="E61" s="1033"/>
      <c r="F61" s="1033"/>
      <c r="G61" s="1033"/>
      <c r="H61" s="129">
        <v>28049.730045235661</v>
      </c>
      <c r="I61" s="71"/>
    </row>
    <row r="62" spans="1:11" s="4" customFormat="1" ht="14.25" customHeight="1">
      <c r="A62" s="432"/>
      <c r="B62" s="1033" t="s">
        <v>330</v>
      </c>
      <c r="C62" s="1033"/>
      <c r="D62" s="1033"/>
      <c r="E62" s="1033"/>
      <c r="F62" s="1033"/>
      <c r="G62" s="1033"/>
      <c r="H62" s="129">
        <v>26616.700715015322</v>
      </c>
      <c r="I62" s="71"/>
    </row>
    <row r="63" spans="1:11" s="4" customFormat="1" ht="14.25" customHeight="1">
      <c r="A63" s="432"/>
      <c r="B63" s="1033" t="s">
        <v>331</v>
      </c>
      <c r="C63" s="1033"/>
      <c r="D63" s="1033"/>
      <c r="E63" s="1033"/>
      <c r="F63" s="1033"/>
      <c r="G63" s="1033"/>
      <c r="H63" s="129">
        <v>26535.043046840798</v>
      </c>
      <c r="I63" s="71"/>
    </row>
    <row r="64" spans="1:11" s="4" customFormat="1" ht="14.25" customHeight="1">
      <c r="A64" s="432"/>
      <c r="B64" s="1033" t="s">
        <v>332</v>
      </c>
      <c r="C64" s="1033"/>
      <c r="D64" s="1033"/>
      <c r="E64" s="1033"/>
      <c r="F64" s="1033"/>
      <c r="G64" s="1033"/>
      <c r="H64" s="129">
        <v>26214.694294469577</v>
      </c>
      <c r="I64" s="71"/>
    </row>
    <row r="65" spans="1:9" s="4" customFormat="1" ht="14.25" customHeight="1">
      <c r="A65" s="432"/>
      <c r="B65" s="1033" t="s">
        <v>333</v>
      </c>
      <c r="C65" s="1033"/>
      <c r="D65" s="1033"/>
      <c r="E65" s="1033"/>
      <c r="F65" s="1033"/>
      <c r="G65" s="1033"/>
      <c r="H65" s="129">
        <v>21011.017072814826</v>
      </c>
      <c r="I65" s="71"/>
    </row>
    <row r="66" spans="1:9" s="4" customFormat="1" ht="14.25" customHeight="1">
      <c r="A66" s="432"/>
      <c r="B66" s="1033" t="s">
        <v>334</v>
      </c>
      <c r="C66" s="1033"/>
      <c r="D66" s="1033"/>
      <c r="E66" s="1033"/>
      <c r="F66" s="1033"/>
      <c r="G66" s="1033"/>
      <c r="H66" s="129">
        <v>20958.594776010505</v>
      </c>
      <c r="I66" s="71"/>
    </row>
    <row r="67" spans="1:9" s="4" customFormat="1" ht="14.25" customHeight="1">
      <c r="A67" s="432"/>
      <c r="B67" s="1033" t="s">
        <v>335</v>
      </c>
      <c r="C67" s="1033"/>
      <c r="D67" s="1033"/>
      <c r="E67" s="1033"/>
      <c r="F67" s="1033"/>
      <c r="G67" s="1033"/>
      <c r="H67" s="129">
        <v>13264.628629797169</v>
      </c>
      <c r="I67" s="71"/>
    </row>
    <row r="68" spans="1:9" s="4" customFormat="1" ht="14.25" customHeight="1">
      <c r="A68" s="432"/>
      <c r="B68" s="1033" t="s">
        <v>336</v>
      </c>
      <c r="C68" s="1033"/>
      <c r="D68" s="1033"/>
      <c r="E68" s="1033"/>
      <c r="F68" s="1033"/>
      <c r="G68" s="1033"/>
      <c r="H68" s="129">
        <v>13262.69516999854</v>
      </c>
      <c r="I68" s="71"/>
    </row>
    <row r="69" spans="1:9" s="4" customFormat="1" ht="14.25" customHeight="1">
      <c r="A69" s="432"/>
      <c r="B69" s="1033" t="s">
        <v>337</v>
      </c>
      <c r="C69" s="1033"/>
      <c r="D69" s="1033"/>
      <c r="E69" s="1033"/>
      <c r="F69" s="1033"/>
      <c r="G69" s="1033"/>
      <c r="H69" s="129">
        <v>13008.266452648475</v>
      </c>
      <c r="I69" s="71"/>
    </row>
    <row r="70" spans="1:9" s="4" customFormat="1" ht="14.25" customHeight="1">
      <c r="A70" s="432"/>
      <c r="B70" s="1033" t="s">
        <v>338</v>
      </c>
      <c r="C70" s="1033"/>
      <c r="D70" s="1033"/>
      <c r="E70" s="1033"/>
      <c r="F70" s="1033"/>
      <c r="G70" s="1033"/>
      <c r="H70" s="129">
        <v>12821.727710491754</v>
      </c>
      <c r="I70" s="71"/>
    </row>
    <row r="71" spans="1:9" s="4" customFormat="1" ht="14.25" customHeight="1">
      <c r="A71" s="432"/>
      <c r="B71" s="1033" t="s">
        <v>339</v>
      </c>
      <c r="C71" s="1033"/>
      <c r="D71" s="1033"/>
      <c r="E71" s="1033"/>
      <c r="F71" s="1033"/>
      <c r="G71" s="1033"/>
      <c r="H71" s="129">
        <v>11913.804173354734</v>
      </c>
      <c r="I71" s="71"/>
    </row>
    <row r="72" spans="1:9" s="4" customFormat="1" ht="14.25" customHeight="1">
      <c r="A72" s="432"/>
      <c r="B72" s="1033" t="s">
        <v>340</v>
      </c>
      <c r="C72" s="1033"/>
      <c r="D72" s="1033"/>
      <c r="E72" s="1033"/>
      <c r="F72" s="1033"/>
      <c r="G72" s="1033"/>
      <c r="H72" s="129">
        <v>10656.646724062453</v>
      </c>
      <c r="I72" s="71"/>
    </row>
    <row r="73" spans="1:9" s="4" customFormat="1" ht="14.25" customHeight="1">
      <c r="A73" s="432"/>
      <c r="B73" s="1033" t="s">
        <v>341</v>
      </c>
      <c r="C73" s="1033"/>
      <c r="D73" s="1033"/>
      <c r="E73" s="1033"/>
      <c r="F73" s="1033"/>
      <c r="G73" s="1033"/>
      <c r="H73" s="129">
        <v>7874.098934773092</v>
      </c>
      <c r="I73" s="71"/>
    </row>
    <row r="74" spans="1:9" s="4" customFormat="1" ht="14.25" customHeight="1">
      <c r="A74" s="432"/>
      <c r="B74" s="1033" t="s">
        <v>342</v>
      </c>
      <c r="C74" s="1033"/>
      <c r="D74" s="1033"/>
      <c r="E74" s="1033"/>
      <c r="F74" s="1033"/>
      <c r="G74" s="1033"/>
      <c r="H74" s="129">
        <v>6238.6254195242955</v>
      </c>
      <c r="I74" s="71"/>
    </row>
    <row r="75" spans="1:9" s="4" customFormat="1" ht="14.25" customHeight="1">
      <c r="A75" s="432"/>
      <c r="B75" s="1033" t="s">
        <v>343</v>
      </c>
      <c r="C75" s="1033"/>
      <c r="D75" s="1033"/>
      <c r="E75" s="1033"/>
      <c r="F75" s="1033"/>
      <c r="G75" s="1033"/>
      <c r="H75" s="129">
        <v>5262.9870129870123</v>
      </c>
      <c r="I75" s="71"/>
    </row>
    <row r="76" spans="1:9" s="4" customFormat="1" ht="14.25" customHeight="1">
      <c r="A76" s="432"/>
      <c r="B76" s="1033" t="s">
        <v>344</v>
      </c>
      <c r="C76" s="1033"/>
      <c r="D76" s="1033"/>
      <c r="E76" s="1033"/>
      <c r="F76" s="1033"/>
      <c r="G76" s="1033"/>
      <c r="H76" s="129">
        <v>5242.9373996789727</v>
      </c>
      <c r="I76" s="71"/>
    </row>
    <row r="77" spans="1:9" s="4" customFormat="1" ht="14.25" customHeight="1">
      <c r="A77" s="432"/>
      <c r="B77" s="1033" t="s">
        <v>345</v>
      </c>
      <c r="C77" s="1033"/>
      <c r="D77" s="1033"/>
      <c r="E77" s="1033"/>
      <c r="F77" s="1033"/>
      <c r="G77" s="1033"/>
      <c r="H77" s="129">
        <v>5229.4104771632865</v>
      </c>
      <c r="I77" s="71"/>
    </row>
    <row r="78" spans="1:9" s="4" customFormat="1">
      <c r="A78" s="432"/>
      <c r="B78" s="1033" t="s">
        <v>346</v>
      </c>
      <c r="C78" s="1033"/>
      <c r="D78" s="1033"/>
      <c r="E78" s="1033"/>
      <c r="F78" s="1033"/>
      <c r="G78" s="1033"/>
      <c r="H78" s="129">
        <v>5219.3127097621482</v>
      </c>
      <c r="I78" s="71"/>
    </row>
    <row r="79" spans="1:9" s="4" customFormat="1">
      <c r="A79" s="432"/>
      <c r="B79" s="1033" t="s">
        <v>347</v>
      </c>
      <c r="C79" s="1033"/>
      <c r="D79" s="1033"/>
      <c r="E79" s="1033"/>
      <c r="F79" s="1033"/>
      <c r="G79" s="1033"/>
      <c r="H79" s="129">
        <v>5211.4840215963804</v>
      </c>
      <c r="I79" s="71"/>
    </row>
    <row r="80" spans="1:9" s="4" customFormat="1">
      <c r="A80" s="432"/>
      <c r="B80" s="1033" t="s">
        <v>348</v>
      </c>
      <c r="C80" s="1033"/>
      <c r="D80" s="1033"/>
      <c r="E80" s="1033"/>
      <c r="F80" s="1033"/>
      <c r="G80" s="1033"/>
      <c r="H80" s="129">
        <v>5211.4840215963804</v>
      </c>
      <c r="I80" s="71"/>
    </row>
    <row r="81" spans="1:9" s="4" customFormat="1">
      <c r="A81" s="432"/>
      <c r="B81" s="1033" t="s">
        <v>349</v>
      </c>
      <c r="C81" s="1033"/>
      <c r="D81" s="1033"/>
      <c r="E81" s="1033"/>
      <c r="F81" s="1033"/>
      <c r="G81" s="1033"/>
      <c r="H81" s="129">
        <v>4470.5457463884422</v>
      </c>
      <c r="I81" s="71"/>
    </row>
    <row r="82" spans="1:9" s="4" customFormat="1">
      <c r="A82" s="432"/>
      <c r="B82" s="1033" t="s">
        <v>350</v>
      </c>
      <c r="C82" s="1033"/>
      <c r="D82" s="1033"/>
      <c r="E82" s="1033"/>
      <c r="F82" s="1033"/>
      <c r="G82" s="1033"/>
      <c r="H82" s="129">
        <v>4150.5107252298258</v>
      </c>
      <c r="I82" s="71"/>
    </row>
    <row r="83" spans="1:9" s="4" customFormat="1">
      <c r="A83" s="432"/>
      <c r="B83" s="1033" t="s">
        <v>351</v>
      </c>
      <c r="C83" s="1033"/>
      <c r="D83" s="1033"/>
      <c r="E83" s="1033"/>
      <c r="F83" s="1033"/>
      <c r="G83" s="1033"/>
      <c r="H83" s="129">
        <v>3797.1399387129723</v>
      </c>
    </row>
    <row r="84" spans="1:9" s="4" customFormat="1">
      <c r="A84" s="432"/>
      <c r="B84" s="1033" t="s">
        <v>352</v>
      </c>
      <c r="C84" s="1033"/>
      <c r="D84" s="1033"/>
      <c r="E84" s="1033"/>
      <c r="F84" s="1033"/>
      <c r="G84" s="1033"/>
      <c r="H84" s="129">
        <v>3691.5438494090176</v>
      </c>
    </row>
    <row r="85" spans="1:9" s="4" customFormat="1">
      <c r="A85" s="432"/>
      <c r="B85" s="1033" t="s">
        <v>353</v>
      </c>
      <c r="C85" s="1033"/>
      <c r="D85" s="1033"/>
      <c r="E85" s="1033"/>
      <c r="F85" s="1033"/>
      <c r="G85" s="1033"/>
      <c r="H85" s="129">
        <v>2549.8248942069167</v>
      </c>
      <c r="I85" s="71"/>
    </row>
    <row r="86" spans="1:9" s="4" customFormat="1">
      <c r="A86" s="432"/>
      <c r="B86" s="1033" t="s">
        <v>354</v>
      </c>
      <c r="C86" s="1033"/>
      <c r="D86" s="1033"/>
      <c r="E86" s="1033"/>
      <c r="F86" s="1033"/>
      <c r="G86" s="1033"/>
      <c r="H86" s="129">
        <v>1599.5476433678682</v>
      </c>
      <c r="I86" s="71"/>
    </row>
    <row r="87" spans="1:9" s="4" customFormat="1">
      <c r="A87" s="432"/>
      <c r="B87" s="1033" t="s">
        <v>355</v>
      </c>
      <c r="C87" s="1033"/>
      <c r="D87" s="1033"/>
      <c r="E87" s="1033"/>
      <c r="F87" s="1033"/>
      <c r="G87" s="1033"/>
      <c r="H87" s="129">
        <v>1239.6541660586604</v>
      </c>
      <c r="I87" s="71"/>
    </row>
    <row r="88" spans="1:9" s="4" customFormat="1" ht="15.75" thickBot="1">
      <c r="A88" s="432"/>
      <c r="B88" s="1034" t="s">
        <v>356</v>
      </c>
      <c r="C88" s="1034"/>
      <c r="D88" s="1034"/>
      <c r="E88" s="1034"/>
      <c r="F88" s="1034"/>
      <c r="G88" s="1034"/>
      <c r="H88" s="664">
        <v>618.85305705530425</v>
      </c>
      <c r="I88" s="71"/>
    </row>
    <row r="89" spans="1:9" s="4" customFormat="1" ht="15.75" thickBot="1">
      <c r="A89" s="432"/>
      <c r="B89" s="1035" t="s">
        <v>321</v>
      </c>
      <c r="C89" s="1036"/>
      <c r="D89" s="1036"/>
      <c r="E89" s="1036"/>
      <c r="F89" s="1036"/>
      <c r="G89" s="1036"/>
      <c r="H89" s="181">
        <v>357896.8772800233</v>
      </c>
      <c r="I89" s="71"/>
    </row>
  </sheetData>
  <sheetProtection algorithmName="SHA-512" hashValue="m59MT8KAjSddxZUmvBkDdheIVJ7i31XkMcELR5iJpUN4jEZDKNoM2p5Zs86X0h0Fx9+DyKkaesKW8qUjXQmzrQ==" saltValue="y1dkCH4F2djaTT4PCYihvw==" spinCount="100000" sheet="1" objects="1" scenarios="1"/>
  <mergeCells count="54">
    <mergeCell ref="B87:G87"/>
    <mergeCell ref="B88:G88"/>
    <mergeCell ref="B89:G89"/>
    <mergeCell ref="B81:G81"/>
    <mergeCell ref="B82:G82"/>
    <mergeCell ref="B83:G83"/>
    <mergeCell ref="B84:G84"/>
    <mergeCell ref="B85:G85"/>
    <mergeCell ref="B86:G86"/>
    <mergeCell ref="B80:G80"/>
    <mergeCell ref="B69:G69"/>
    <mergeCell ref="B70:G70"/>
    <mergeCell ref="B71:G71"/>
    <mergeCell ref="B72:G72"/>
    <mergeCell ref="B73:G73"/>
    <mergeCell ref="B74:G74"/>
    <mergeCell ref="B75:G75"/>
    <mergeCell ref="B76:G76"/>
    <mergeCell ref="B77:G77"/>
    <mergeCell ref="B78:G78"/>
    <mergeCell ref="B79:G79"/>
    <mergeCell ref="B68:G68"/>
    <mergeCell ref="B59:G59"/>
    <mergeCell ref="B60:G60"/>
    <mergeCell ref="B61:G61"/>
    <mergeCell ref="B62:G62"/>
    <mergeCell ref="B63:G63"/>
    <mergeCell ref="B64:G64"/>
    <mergeCell ref="B65:G65"/>
    <mergeCell ref="B66:G66"/>
    <mergeCell ref="B67:G67"/>
    <mergeCell ref="B42:I42"/>
    <mergeCell ref="B55:I55"/>
    <mergeCell ref="B56:I56"/>
    <mergeCell ref="B27:J27"/>
    <mergeCell ref="B28:J28"/>
    <mergeCell ref="B31:K31"/>
    <mergeCell ref="B36:K36"/>
    <mergeCell ref="B26:J26"/>
    <mergeCell ref="B8:K8"/>
    <mergeCell ref="B9:B11"/>
    <mergeCell ref="D9:J9"/>
    <mergeCell ref="K9:K11"/>
    <mergeCell ref="C10:C11"/>
    <mergeCell ref="D10:D11"/>
    <mergeCell ref="E10:E11"/>
    <mergeCell ref="F10:F11"/>
    <mergeCell ref="G10:G11"/>
    <mergeCell ref="H10:H11"/>
    <mergeCell ref="I10:I11"/>
    <mergeCell ref="J10:J11"/>
    <mergeCell ref="B22:K22"/>
    <mergeCell ref="B23:J23"/>
    <mergeCell ref="B25:J25"/>
  </mergeCells>
  <pageMargins left="0.7" right="0.7" top="0.75" bottom="0.75" header="0.3" footer="0.3"/>
  <pageSetup orientation="portrait" horizontalDpi="4294967293"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4" tint="0.39997558519241921"/>
  </sheetPr>
  <dimension ref="A2:Q13"/>
  <sheetViews>
    <sheetView showGridLines="0" zoomScaleNormal="100" workbookViewId="0"/>
  </sheetViews>
  <sheetFormatPr defaultColWidth="9.28515625" defaultRowHeight="15"/>
  <cols>
    <col min="1" max="1" width="5.5703125" style="445" customWidth="1"/>
    <col min="2" max="2" width="35" style="432" customWidth="1"/>
    <col min="3" max="8" width="12.42578125" style="432" customWidth="1"/>
    <col min="9" max="9" width="13.7109375" style="432" customWidth="1"/>
    <col min="10" max="12" width="12.42578125" style="432" customWidth="1"/>
    <col min="13" max="13" width="14.5703125" style="432" customWidth="1"/>
    <col min="14" max="14" width="11.85546875" style="432" customWidth="1"/>
    <col min="15" max="15" width="12.42578125" style="432" customWidth="1"/>
    <col min="16" max="16" width="14.5703125" style="432" customWidth="1"/>
    <col min="17" max="16384" width="9.28515625" style="432"/>
  </cols>
  <sheetData>
    <row r="2" spans="1:17" ht="23.25">
      <c r="B2" s="93" t="s">
        <v>20</v>
      </c>
    </row>
    <row r="4" spans="1:17">
      <c r="B4" s="3" t="s">
        <v>357</v>
      </c>
    </row>
    <row r="5" spans="1:17">
      <c r="B5" s="72" t="s">
        <v>358</v>
      </c>
      <c r="C5" s="433"/>
      <c r="D5" s="433"/>
      <c r="E5" s="433"/>
      <c r="F5" s="433"/>
      <c r="G5" s="433"/>
      <c r="H5" s="433"/>
      <c r="I5" s="433"/>
      <c r="J5" s="433"/>
      <c r="K5" s="433"/>
      <c r="L5" s="433"/>
      <c r="M5" s="433"/>
      <c r="N5" s="433"/>
      <c r="O5" s="433"/>
      <c r="P5" s="433"/>
    </row>
    <row r="6" spans="1:17" s="414" customFormat="1">
      <c r="A6" s="445"/>
      <c r="B6" s="448"/>
      <c r="C6" s="448"/>
      <c r="D6" s="448"/>
      <c r="E6" s="448"/>
      <c r="F6" s="448"/>
      <c r="G6" s="448"/>
      <c r="H6" s="448"/>
      <c r="I6" s="448"/>
      <c r="J6" s="448"/>
      <c r="K6" s="448"/>
      <c r="L6" s="448"/>
      <c r="M6" s="448"/>
      <c r="N6" s="448"/>
      <c r="O6" s="448"/>
      <c r="P6" s="448"/>
    </row>
    <row r="7" spans="1:17" s="4" customFormat="1" ht="20.25" customHeight="1">
      <c r="A7" s="445"/>
      <c r="B7" s="99" t="s">
        <v>359</v>
      </c>
      <c r="C7" s="95" t="s">
        <v>59</v>
      </c>
      <c r="D7" s="95" t="s">
        <v>61</v>
      </c>
      <c r="E7" s="95" t="s">
        <v>63</v>
      </c>
      <c r="F7" s="95" t="s">
        <v>64</v>
      </c>
      <c r="G7" s="95" t="s">
        <v>66</v>
      </c>
      <c r="H7" s="95" t="s">
        <v>67</v>
      </c>
      <c r="I7" s="95" t="s">
        <v>69</v>
      </c>
      <c r="J7" s="95" t="s">
        <v>70</v>
      </c>
      <c r="K7" s="95" t="s">
        <v>72</v>
      </c>
      <c r="L7" s="95" t="s">
        <v>74</v>
      </c>
      <c r="M7" s="95" t="s">
        <v>325</v>
      </c>
      <c r="N7" s="95" t="s">
        <v>295</v>
      </c>
      <c r="P7" s="448"/>
      <c r="Q7" s="71"/>
    </row>
    <row r="8" spans="1:17" s="4" customFormat="1" ht="25.5">
      <c r="A8" s="445"/>
      <c r="B8" s="82" t="s">
        <v>360</v>
      </c>
      <c r="C8" s="833">
        <v>181.35509984008024</v>
      </c>
      <c r="D8" s="833">
        <v>54.898314091855013</v>
      </c>
      <c r="E8" s="833">
        <v>135.49495659155099</v>
      </c>
      <c r="F8" s="833">
        <v>165.5989887427306</v>
      </c>
      <c r="G8" s="833">
        <v>125.32309055591388</v>
      </c>
      <c r="H8" s="833">
        <v>146.6943922895646</v>
      </c>
      <c r="I8" s="833">
        <v>207.65652380822073</v>
      </c>
      <c r="J8" s="833">
        <v>211.11233399510672</v>
      </c>
      <c r="K8" s="833">
        <v>30.550889425088883</v>
      </c>
      <c r="L8" s="833">
        <v>178.13588807670541</v>
      </c>
      <c r="M8" s="833">
        <v>4.3623818012888469</v>
      </c>
      <c r="N8" s="834">
        <v>1441.1828592181057</v>
      </c>
      <c r="P8" s="448"/>
      <c r="Q8" s="130"/>
    </row>
    <row r="9" spans="1:17" s="4" customFormat="1" ht="25.5" customHeight="1">
      <c r="A9" s="445"/>
      <c r="B9" s="257" t="s">
        <v>361</v>
      </c>
      <c r="C9" s="110">
        <v>0.36500499918718199</v>
      </c>
      <c r="D9" s="110">
        <v>0.135794077992302</v>
      </c>
      <c r="E9" s="110">
        <v>5.6797944103976893E-2</v>
      </c>
      <c r="F9" s="110">
        <v>0.11049821213864444</v>
      </c>
      <c r="G9" s="110">
        <v>1.4327512744283736E-2</v>
      </c>
      <c r="H9" s="110">
        <v>4.0794767668750127E-2</v>
      </c>
      <c r="I9" s="110">
        <v>0.41702871908817202</v>
      </c>
      <c r="J9" s="110">
        <v>0.1028851802287275</v>
      </c>
      <c r="K9" s="110">
        <v>5.0948321745040992E-2</v>
      </c>
      <c r="L9" s="110">
        <v>3.7435636829687591E-2</v>
      </c>
      <c r="M9" s="110">
        <v>0.34838676765855769</v>
      </c>
      <c r="N9" s="74">
        <v>0.15646074977766811</v>
      </c>
    </row>
    <row r="10" spans="1:17" s="4" customFormat="1" ht="27.75">
      <c r="A10" s="445"/>
      <c r="B10" s="257" t="s">
        <v>362</v>
      </c>
      <c r="C10" s="110">
        <v>0.86463926037893801</v>
      </c>
      <c r="D10" s="110">
        <v>0.32221660363351667</v>
      </c>
      <c r="E10" s="110">
        <v>9.4248153818186756E-2</v>
      </c>
      <c r="F10" s="110">
        <v>0.15303019449519453</v>
      </c>
      <c r="G10" s="110">
        <v>1.875964296435903E-2</v>
      </c>
      <c r="H10" s="110">
        <v>0.71145400924549917</v>
      </c>
      <c r="I10" s="110">
        <v>0.41702684219072211</v>
      </c>
      <c r="J10" s="110">
        <v>0.37548294636738688</v>
      </c>
      <c r="K10" s="110">
        <v>9.9289368283128968E-2</v>
      </c>
      <c r="L10" s="110">
        <v>0.31263599390114094</v>
      </c>
      <c r="M10" s="110">
        <v>0.49742019363725964</v>
      </c>
      <c r="N10" s="74">
        <v>0.37891613852887324</v>
      </c>
      <c r="O10" s="844"/>
      <c r="P10" s="448"/>
      <c r="Q10" s="71"/>
    </row>
    <row r="11" spans="1:17" s="7" customFormat="1" ht="24" customHeight="1">
      <c r="A11" s="432"/>
      <c r="B11" s="1037" t="s">
        <v>363</v>
      </c>
      <c r="C11" s="1037"/>
      <c r="D11" s="1037"/>
      <c r="E11" s="1037"/>
      <c r="F11" s="1037"/>
      <c r="G11" s="1037"/>
      <c r="H11" s="1037"/>
      <c r="I11" s="1037"/>
      <c r="J11" s="1037"/>
      <c r="K11" s="1037"/>
      <c r="L11" s="1037"/>
      <c r="M11" s="1037"/>
      <c r="N11" s="1037"/>
      <c r="O11" s="337"/>
      <c r="P11" s="5"/>
      <c r="Q11" s="239"/>
    </row>
    <row r="12" spans="1:17" customFormat="1" ht="15.75" customHeight="1">
      <c r="A12" s="432"/>
      <c r="B12" s="1038" t="s">
        <v>364</v>
      </c>
      <c r="C12" s="1038"/>
      <c r="D12" s="1038"/>
      <c r="E12" s="1038"/>
      <c r="F12" s="1038"/>
      <c r="G12" s="1038"/>
      <c r="H12" s="1038"/>
      <c r="I12" s="1038"/>
      <c r="J12" s="1038"/>
      <c r="K12" s="1038"/>
      <c r="L12" s="1038"/>
      <c r="M12" s="1038"/>
      <c r="N12" s="1038"/>
      <c r="O12" s="783"/>
      <c r="P12" s="665"/>
    </row>
    <row r="13" spans="1:17">
      <c r="O13" s="337"/>
    </row>
  </sheetData>
  <sheetProtection algorithmName="SHA-512" hashValue="rlNwfofQR+V/wu0pYdYKn0W6jKOGiJvPZsQPqTRL3IK/LOCSPtKpz5Uwv70SR/V6bTjz/pBC+cF7y3X7kmJ0WQ==" saltValue="KzfFdzVNllEP2K0J0Klg0g==" spinCount="100000" sheet="1" objects="1" scenarios="1"/>
  <mergeCells count="2">
    <mergeCell ref="B11:N11"/>
    <mergeCell ref="B12:N12"/>
  </mergeCell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theme="4" tint="0.39997558519241921"/>
  </sheetPr>
  <dimension ref="A2:P22"/>
  <sheetViews>
    <sheetView showGridLines="0" zoomScaleNormal="100" workbookViewId="0"/>
  </sheetViews>
  <sheetFormatPr defaultColWidth="9.28515625" defaultRowHeight="15"/>
  <cols>
    <col min="1" max="1" width="5.5703125" style="432" customWidth="1"/>
    <col min="2" max="2" width="27.140625" style="432" customWidth="1"/>
    <col min="3" max="3" width="16.42578125" style="432" customWidth="1"/>
    <col min="4" max="11" width="11.85546875" style="432" customWidth="1"/>
    <col min="12" max="19" width="10.28515625" style="432" customWidth="1"/>
    <col min="20" max="16384" width="9.28515625" style="432"/>
  </cols>
  <sheetData>
    <row r="2" spans="1:14" ht="23.25">
      <c r="B2" s="93" t="s">
        <v>21</v>
      </c>
    </row>
    <row r="4" spans="1:14">
      <c r="B4" s="3" t="s">
        <v>365</v>
      </c>
    </row>
    <row r="5" spans="1:14">
      <c r="B5" s="364" t="s">
        <v>366</v>
      </c>
      <c r="C5" s="433"/>
      <c r="D5" s="771"/>
      <c r="E5" s="433"/>
      <c r="F5" s="433"/>
      <c r="G5" s="433"/>
      <c r="H5" s="433"/>
      <c r="I5" s="433"/>
      <c r="J5" s="433"/>
      <c r="K5" s="433"/>
      <c r="N5" s="447"/>
    </row>
    <row r="6" spans="1:14">
      <c r="A6" s="434"/>
      <c r="B6" s="230" t="s">
        <v>367</v>
      </c>
      <c r="C6" s="439"/>
      <c r="D6" s="439"/>
      <c r="E6" s="439"/>
      <c r="F6" s="439"/>
      <c r="G6" s="439"/>
      <c r="H6" s="439"/>
      <c r="I6" s="439"/>
      <c r="J6" s="439"/>
      <c r="K6" s="439"/>
      <c r="N6" s="447"/>
    </row>
    <row r="7" spans="1:14">
      <c r="A7" s="434"/>
      <c r="B7" s="439"/>
      <c r="C7" s="439"/>
      <c r="D7" s="439"/>
      <c r="E7" s="439"/>
      <c r="F7" s="439"/>
      <c r="G7" s="439"/>
      <c r="H7" s="439"/>
      <c r="I7" s="439"/>
      <c r="J7" s="439"/>
      <c r="K7" s="439"/>
      <c r="N7" s="447"/>
    </row>
    <row r="8" spans="1:14" customFormat="1" ht="30.75" customHeight="1">
      <c r="A8" s="439"/>
      <c r="B8" s="1039" t="s">
        <v>368</v>
      </c>
      <c r="C8" s="1040"/>
      <c r="D8" s="317" t="s">
        <v>369</v>
      </c>
      <c r="E8" s="317" t="s">
        <v>62</v>
      </c>
      <c r="F8" s="317" t="s">
        <v>80</v>
      </c>
      <c r="G8" s="94" t="s">
        <v>65</v>
      </c>
      <c r="H8" s="94" t="s">
        <v>68</v>
      </c>
      <c r="I8" s="94" t="s">
        <v>128</v>
      </c>
      <c r="J8" s="94" t="s">
        <v>73</v>
      </c>
      <c r="K8" s="94" t="s">
        <v>75</v>
      </c>
      <c r="L8" s="94" t="s">
        <v>295</v>
      </c>
    </row>
    <row r="9" spans="1:14" customFormat="1">
      <c r="B9" s="1001" t="s">
        <v>370</v>
      </c>
      <c r="C9" s="278" t="s">
        <v>371</v>
      </c>
      <c r="D9" s="696">
        <v>0.69444444444444442</v>
      </c>
      <c r="E9" s="696">
        <v>0.7142857142857143</v>
      </c>
      <c r="F9" s="696">
        <v>1</v>
      </c>
      <c r="G9" s="696">
        <v>0.83333333333333337</v>
      </c>
      <c r="H9" s="696">
        <v>1</v>
      </c>
      <c r="I9" s="696">
        <v>0.75</v>
      </c>
      <c r="J9" s="696">
        <v>1</v>
      </c>
      <c r="K9" s="696">
        <v>1</v>
      </c>
      <c r="L9" s="697">
        <v>0.76923076923076927</v>
      </c>
    </row>
    <row r="10" spans="1:14" customFormat="1">
      <c r="B10" s="1005"/>
      <c r="C10" s="278" t="s">
        <v>372</v>
      </c>
      <c r="D10" s="696">
        <v>0.19444444444444445</v>
      </c>
      <c r="E10" s="696">
        <v>0</v>
      </c>
      <c r="F10" s="696">
        <v>0</v>
      </c>
      <c r="G10" s="696">
        <v>0.16666666666666666</v>
      </c>
      <c r="H10" s="696">
        <v>0</v>
      </c>
      <c r="I10" s="696">
        <v>0.25</v>
      </c>
      <c r="J10" s="696">
        <v>0</v>
      </c>
      <c r="K10" s="696">
        <v>0</v>
      </c>
      <c r="L10" s="697">
        <v>0.13846153846153847</v>
      </c>
    </row>
    <row r="11" spans="1:14" customFormat="1" ht="15.75" thickBot="1">
      <c r="B11" s="1005"/>
      <c r="C11" s="945" t="s">
        <v>295</v>
      </c>
      <c r="D11" s="946">
        <v>0.88888888888888884</v>
      </c>
      <c r="E11" s="946">
        <v>0.7142857142857143</v>
      </c>
      <c r="F11" s="946">
        <v>1</v>
      </c>
      <c r="G11" s="946">
        <v>1</v>
      </c>
      <c r="H11" s="946">
        <v>1</v>
      </c>
      <c r="I11" s="946">
        <v>1</v>
      </c>
      <c r="J11" s="946">
        <v>1</v>
      </c>
      <c r="K11" s="946">
        <v>1</v>
      </c>
      <c r="L11" s="946">
        <v>0.90769230769230769</v>
      </c>
      <c r="M11" s="607"/>
    </row>
    <row r="12" spans="1:14" customFormat="1">
      <c r="B12" s="1041" t="s">
        <v>373</v>
      </c>
      <c r="C12" s="564" t="s">
        <v>371</v>
      </c>
      <c r="D12" s="698">
        <v>0.78158205430932703</v>
      </c>
      <c r="E12" s="699">
        <v>0.88328075709779175</v>
      </c>
      <c r="F12" s="699">
        <v>0.796875</v>
      </c>
      <c r="G12" s="699">
        <v>0.93986770895971139</v>
      </c>
      <c r="H12" s="699">
        <v>0.93370831659300924</v>
      </c>
      <c r="I12" s="699">
        <v>0.89409499358151479</v>
      </c>
      <c r="J12" s="699">
        <v>0.91324200913242004</v>
      </c>
      <c r="K12" s="699">
        <v>0.87219730941704032</v>
      </c>
      <c r="L12" s="700">
        <v>0.8986319077884305</v>
      </c>
    </row>
    <row r="13" spans="1:14" customFormat="1">
      <c r="B13" s="1042"/>
      <c r="C13" s="278" t="s">
        <v>372</v>
      </c>
      <c r="D13" s="701">
        <v>0.17001180637544275</v>
      </c>
      <c r="E13" s="696">
        <v>0.11593059936908517</v>
      </c>
      <c r="F13" s="696">
        <v>0.171875</v>
      </c>
      <c r="G13" s="696">
        <v>5.8929645219482865E-2</v>
      </c>
      <c r="H13" s="696">
        <v>6.2675773402973076E-2</v>
      </c>
      <c r="I13" s="696">
        <v>0.10590500641848524</v>
      </c>
      <c r="J13" s="696">
        <v>8.6757990867579904E-2</v>
      </c>
      <c r="K13" s="696">
        <v>0.12780269058295965</v>
      </c>
      <c r="L13" s="697">
        <v>9.5227835828934612E-2</v>
      </c>
    </row>
    <row r="14" spans="1:14" customFormat="1" ht="15.75" thickBot="1">
      <c r="B14" s="1043"/>
      <c r="C14" s="947" t="s">
        <v>295</v>
      </c>
      <c r="D14" s="948">
        <v>0.95159386068476981</v>
      </c>
      <c r="E14" s="948">
        <v>0.99921135646687698</v>
      </c>
      <c r="F14" s="948">
        <v>0.96875</v>
      </c>
      <c r="G14" s="948">
        <v>0.99879735417919424</v>
      </c>
      <c r="H14" s="948">
        <v>0.99638408999598227</v>
      </c>
      <c r="I14" s="948">
        <v>1</v>
      </c>
      <c r="J14" s="948">
        <v>1</v>
      </c>
      <c r="K14" s="948">
        <v>1</v>
      </c>
      <c r="L14" s="948">
        <v>0.99385974361736507</v>
      </c>
    </row>
    <row r="15" spans="1:14" customFormat="1">
      <c r="B15" s="666" t="s">
        <v>374</v>
      </c>
      <c r="C15" s="707"/>
      <c r="D15" s="707"/>
      <c r="E15" s="707"/>
      <c r="F15" s="707"/>
      <c r="G15" s="707"/>
      <c r="H15" s="706"/>
      <c r="I15" s="706"/>
      <c r="J15" s="706"/>
      <c r="K15" s="706"/>
      <c r="L15" s="706"/>
    </row>
    <row r="16" spans="1:14" customFormat="1">
      <c r="B16" s="845" t="s">
        <v>375</v>
      </c>
      <c r="C16" s="707"/>
      <c r="D16" s="707"/>
      <c r="E16" s="707"/>
      <c r="F16" s="707"/>
      <c r="G16" s="707"/>
      <c r="H16" s="706"/>
      <c r="I16" s="706"/>
    </row>
    <row r="17" spans="1:16" s="7" customFormat="1">
      <c r="A17" s="944"/>
      <c r="B17" s="666" t="s">
        <v>376</v>
      </c>
      <c r="C17" s="411"/>
      <c r="D17" s="411"/>
      <c r="E17" s="411"/>
      <c r="F17" s="411"/>
      <c r="G17" s="411"/>
      <c r="H17" s="411"/>
      <c r="I17" s="411"/>
      <c r="J17" s="411"/>
      <c r="N17"/>
      <c r="O17"/>
      <c r="P17"/>
    </row>
    <row r="18" spans="1:16" s="7" customFormat="1">
      <c r="A18" s="432"/>
      <c r="B18" s="37" t="s">
        <v>377</v>
      </c>
      <c r="C18" s="46"/>
      <c r="D18" s="46"/>
      <c r="E18" s="46"/>
      <c r="F18" s="46"/>
      <c r="G18" s="46"/>
      <c r="H18" s="46"/>
      <c r="I18" s="46"/>
      <c r="J18" s="46"/>
      <c r="K18" s="46"/>
      <c r="L18" s="410"/>
      <c r="M18" s="46"/>
      <c r="N18"/>
      <c r="O18"/>
      <c r="P18"/>
    </row>
    <row r="19" spans="1:16" s="7" customFormat="1" ht="12" customHeight="1">
      <c r="C19" s="46"/>
      <c r="D19" s="46"/>
      <c r="E19" s="46"/>
      <c r="F19" s="46"/>
      <c r="G19" s="46"/>
      <c r="H19" s="46"/>
      <c r="I19" s="46"/>
      <c r="J19" s="46"/>
      <c r="K19" s="46"/>
      <c r="L19" s="46"/>
      <c r="M19" s="46"/>
      <c r="N19"/>
      <c r="O19"/>
      <c r="P19"/>
    </row>
    <row r="20" spans="1:16">
      <c r="N20"/>
      <c r="O20"/>
      <c r="P20"/>
    </row>
    <row r="21" spans="1:16">
      <c r="N21"/>
      <c r="O21"/>
      <c r="P21"/>
    </row>
    <row r="22" spans="1:16">
      <c r="N22"/>
      <c r="O22"/>
      <c r="P22"/>
    </row>
  </sheetData>
  <sheetProtection algorithmName="SHA-512" hashValue="MDg8STYYMyjEkvYq+pmv7KsF9xFrkT1z58VlFJNQ/AJP2+Nfd4AGrI4CSSZy/ja83LiRgHvcQUKyDq6I8HhIdw==" saltValue="pV+fU5rbrBz8nEBHcsvO/g==" spinCount="100000" sheet="1" objects="1" scenarios="1"/>
  <mergeCells count="3">
    <mergeCell ref="B8:C8"/>
    <mergeCell ref="B9:B11"/>
    <mergeCell ref="B12:B14"/>
  </mergeCells>
  <pageMargins left="0.7" right="0.7" top="0.75" bottom="0.75" header="0.3" footer="0.3"/>
  <pageSetup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tabColor theme="9" tint="0.39997558519241921"/>
  </sheetPr>
  <dimension ref="B4:M21"/>
  <sheetViews>
    <sheetView workbookViewId="0"/>
  </sheetViews>
  <sheetFormatPr defaultColWidth="9" defaultRowHeight="15"/>
  <cols>
    <col min="1" max="16384" width="9" style="22"/>
  </cols>
  <sheetData>
    <row r="4" spans="2:13" ht="29.25" thickBot="1">
      <c r="B4" s="801" t="s">
        <v>378</v>
      </c>
      <c r="C4" s="801"/>
      <c r="D4" s="801"/>
      <c r="E4" s="801"/>
      <c r="F4" s="801"/>
      <c r="G4" s="801"/>
      <c r="H4" s="801"/>
      <c r="I4" s="801"/>
      <c r="J4" s="801"/>
      <c r="K4" s="803"/>
      <c r="L4" s="803"/>
      <c r="M4" s="803"/>
    </row>
    <row r="5" spans="2:13">
      <c r="B5" s="800"/>
      <c r="C5" s="800"/>
      <c r="D5" s="800"/>
      <c r="E5" s="800"/>
      <c r="F5" s="800"/>
      <c r="G5" s="800"/>
      <c r="H5" s="800"/>
      <c r="I5" s="800"/>
      <c r="J5" s="800"/>
    </row>
    <row r="7" spans="2:13" ht="45" customHeight="1">
      <c r="B7" s="994" t="s">
        <v>379</v>
      </c>
      <c r="C7" s="994"/>
      <c r="D7" s="994"/>
      <c r="E7" s="994"/>
      <c r="F7" s="994"/>
      <c r="G7" s="994"/>
      <c r="H7" s="994"/>
      <c r="I7" s="994"/>
      <c r="J7" s="994"/>
      <c r="K7" s="994"/>
      <c r="L7" s="994"/>
      <c r="M7" s="994"/>
    </row>
    <row r="10" spans="2:13" ht="18.75">
      <c r="B10" s="886" t="s">
        <v>51</v>
      </c>
    </row>
    <row r="11" spans="2:13" ht="15.75">
      <c r="B11" s="807" t="s">
        <v>52</v>
      </c>
      <c r="C11" s="1044" t="s">
        <v>1541</v>
      </c>
      <c r="D11" s="1044"/>
      <c r="E11" s="1044"/>
      <c r="F11" s="1044"/>
      <c r="G11" s="1044"/>
      <c r="H11" s="1044"/>
      <c r="I11" s="1044"/>
      <c r="J11" s="887"/>
    </row>
    <row r="12" spans="2:13" ht="15.75">
      <c r="B12" s="807" t="s">
        <v>52</v>
      </c>
      <c r="C12" s="1045" t="s">
        <v>23</v>
      </c>
      <c r="D12" s="1045"/>
      <c r="E12" s="1045"/>
      <c r="F12" s="1045"/>
      <c r="G12" s="1045"/>
      <c r="H12" s="1045"/>
      <c r="I12" s="1045"/>
    </row>
    <row r="13" spans="2:13" ht="15.75">
      <c r="B13" s="807" t="s">
        <v>52</v>
      </c>
      <c r="C13" s="1045" t="s">
        <v>24</v>
      </c>
      <c r="D13" s="1045"/>
      <c r="E13" s="1045"/>
      <c r="F13" s="1045"/>
      <c r="G13" s="1045"/>
      <c r="H13" s="1045"/>
      <c r="I13" s="1045"/>
    </row>
    <row r="14" spans="2:13" ht="15.75">
      <c r="B14" s="807" t="s">
        <v>52</v>
      </c>
      <c r="C14" s="1045" t="s">
        <v>25</v>
      </c>
      <c r="D14" s="1045"/>
      <c r="E14" s="1045"/>
      <c r="F14" s="1045"/>
      <c r="G14" s="1045"/>
      <c r="H14" s="1045"/>
      <c r="I14" s="1045"/>
    </row>
    <row r="15" spans="2:13" ht="15.75">
      <c r="B15" s="807" t="s">
        <v>52</v>
      </c>
      <c r="C15" s="1045" t="s">
        <v>26</v>
      </c>
      <c r="D15" s="1045"/>
      <c r="E15" s="1045"/>
      <c r="F15" s="1045"/>
      <c r="G15" s="1045"/>
      <c r="H15" s="1045"/>
      <c r="I15" s="1045"/>
    </row>
    <row r="16" spans="2:13" ht="15.75">
      <c r="B16" s="807" t="s">
        <v>52</v>
      </c>
      <c r="C16" s="1045" t="s">
        <v>27</v>
      </c>
      <c r="D16" s="1045"/>
      <c r="E16" s="1045"/>
      <c r="F16" s="1045"/>
      <c r="G16" s="1045"/>
      <c r="H16" s="1045"/>
      <c r="I16" s="1045"/>
    </row>
    <row r="17" spans="2:9" ht="15.75">
      <c r="B17" s="807" t="s">
        <v>52</v>
      </c>
      <c r="C17" s="1045" t="s">
        <v>28</v>
      </c>
      <c r="D17" s="1045"/>
      <c r="E17" s="1045"/>
      <c r="F17" s="1045"/>
      <c r="G17" s="1045"/>
      <c r="H17" s="1045"/>
      <c r="I17" s="1045"/>
    </row>
    <row r="18" spans="2:9" ht="15.75">
      <c r="B18" s="807" t="s">
        <v>52</v>
      </c>
      <c r="C18" s="1045" t="s">
        <v>1507</v>
      </c>
      <c r="D18" s="1045"/>
      <c r="E18" s="1045"/>
      <c r="F18" s="1045"/>
      <c r="G18" s="1045"/>
      <c r="H18" s="1045"/>
      <c r="I18" s="1045"/>
    </row>
    <row r="19" spans="2:9" ht="15.75">
      <c r="B19" s="807" t="s">
        <v>52</v>
      </c>
      <c r="C19" s="1045" t="s">
        <v>29</v>
      </c>
      <c r="D19" s="1045"/>
      <c r="E19" s="1045"/>
      <c r="F19" s="1045"/>
      <c r="G19" s="1045"/>
      <c r="H19" s="1045"/>
      <c r="I19" s="1045"/>
    </row>
    <row r="20" spans="2:9" ht="15.75">
      <c r="B20" s="807" t="s">
        <v>52</v>
      </c>
      <c r="C20" s="1045" t="s">
        <v>30</v>
      </c>
      <c r="D20" s="1045"/>
      <c r="E20" s="1045"/>
      <c r="F20" s="1045"/>
      <c r="G20" s="1045"/>
      <c r="H20" s="1045"/>
      <c r="I20" s="1045"/>
    </row>
    <row r="21" spans="2:9" ht="15.75">
      <c r="B21" s="807" t="s">
        <v>52</v>
      </c>
      <c r="C21" s="1045" t="s">
        <v>31</v>
      </c>
      <c r="D21" s="1045"/>
      <c r="E21" s="1045"/>
      <c r="F21" s="1045"/>
      <c r="G21" s="1045"/>
      <c r="H21" s="1045"/>
      <c r="I21" s="1045"/>
    </row>
  </sheetData>
  <sheetProtection algorithmName="SHA-512" hashValue="S/TP4NdktItJUOb2ccZpnaK5OBWK6d9Gy0PFVs1qalsrzfd56W14830s3RhYQuBxVg30FGwNNVCft0fCW2BEqw==" saltValue="j3IyH9qw0T1ZOWYEJWqAqQ==" spinCount="100000" sheet="1" objects="1" scenarios="1"/>
  <mergeCells count="12">
    <mergeCell ref="C20:I20"/>
    <mergeCell ref="C21:I21"/>
    <mergeCell ref="C14:I14"/>
    <mergeCell ref="C15:I15"/>
    <mergeCell ref="C16:I16"/>
    <mergeCell ref="C17:I17"/>
    <mergeCell ref="C18:I18"/>
    <mergeCell ref="B7:M7"/>
    <mergeCell ref="C11:I11"/>
    <mergeCell ref="C12:I12"/>
    <mergeCell ref="C13:I13"/>
    <mergeCell ref="C19:I19"/>
  </mergeCells>
  <hyperlinks>
    <hyperlink ref="C21" location="Compliance!A1" display="Compliance with Laws and Regulations " xr:uid="{22AD591A-7A42-405A-B63F-53E8C9679DCD}"/>
    <hyperlink ref="C12" location="'Energy Consumption'!A1" display="Energy Consumption" xr:uid="{41EF7499-76A0-4329-A67A-2820350858D1}"/>
    <hyperlink ref="C13" location="'GHG Emissions'!A1" display="GHG Emissions" xr:uid="{6A4DBCE3-03C8-4EA6-AA1B-1E5DFA57BC3C}"/>
    <hyperlink ref="C15" location="'Air Quality'!A1" display="Air Quality" xr:uid="{06B4EA53-981E-4CB1-BB20-9507879BDB11}"/>
    <hyperlink ref="C16" location="'Water Management'!A1" display="Water Management" xr:uid="{3852F2D0-C7EB-401A-B315-9D44897917B2}"/>
    <hyperlink ref="C14" location="'GHG Scope 3'!A1" display="GHG Emissions (Scope 3) by Category" xr:uid="{FD67B0EA-EF3D-4562-AC72-3889F57D55C6}"/>
    <hyperlink ref="C19" location="'Tailings Storage Facilities'!A1" display="Tailings Storage Facilities" xr:uid="{899D74B8-FE05-4E7E-89B5-6353638745A2}"/>
    <hyperlink ref="C11" location="'Environmental Goals'!A1" display="Environmental Goals" xr:uid="{B9694FFF-1178-42C1-A190-C715136C6CCE}"/>
    <hyperlink ref="C20" location="'Closure and Rehabiitation'!A1" display="Closure and Rehabilitation " xr:uid="{C402AFC7-EA48-4314-B2A1-FDF3C54050D0}"/>
    <hyperlink ref="C17" location="Biodiversity!A1" display="Biodiversity" xr:uid="{A2D28E95-D92B-4236-9E8D-42A26EAE2DEE}"/>
    <hyperlink ref="C18" location="Waste!A1" display="Waste" xr:uid="{F3F5054E-A6D3-4D9A-9BAD-BCE10C13ED0A}"/>
    <hyperlink ref="C11:H11" location="'Enviro Targets (Mine Site)'!A1" display="Environmental Performance and Targets by Mine Site" xr:uid="{2F6AB066-32C0-49B6-AD8E-DBFDF85B412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tabColor theme="9" tint="0.39997558519241921"/>
  </sheetPr>
  <dimension ref="A2:O55"/>
  <sheetViews>
    <sheetView showGridLines="0" zoomScaleNormal="100" workbookViewId="0"/>
  </sheetViews>
  <sheetFormatPr defaultColWidth="8.5703125" defaultRowHeight="15"/>
  <cols>
    <col min="1" max="1" width="5.5703125" style="432" customWidth="1"/>
    <col min="2" max="2" width="23" style="432" customWidth="1"/>
    <col min="3" max="3" width="28.85546875" style="432" customWidth="1"/>
    <col min="4" max="4" width="24.28515625" style="432" customWidth="1"/>
    <col min="5" max="5" width="28.42578125" style="432" customWidth="1"/>
    <col min="6" max="6" width="29.140625" style="432" customWidth="1"/>
    <col min="7" max="7" width="28.140625" style="432" customWidth="1"/>
    <col min="8" max="8" width="25" style="432" customWidth="1"/>
    <col min="9" max="9" width="25.5703125" style="432" customWidth="1"/>
    <col min="10" max="10" width="28.140625" style="432" customWidth="1"/>
    <col min="11" max="11" width="25.28515625" style="432" customWidth="1"/>
    <col min="12" max="12" width="20.42578125" style="432" customWidth="1"/>
    <col min="13" max="13" width="23.42578125" style="432" customWidth="1"/>
    <col min="14" max="16384" width="8.5703125" style="432"/>
  </cols>
  <sheetData>
    <row r="2" spans="1:15" ht="23.25">
      <c r="B2" s="93" t="s">
        <v>1541</v>
      </c>
    </row>
    <row r="4" spans="1:15">
      <c r="B4" s="3" t="s">
        <v>380</v>
      </c>
    </row>
    <row r="5" spans="1:15">
      <c r="B5" s="433"/>
      <c r="C5" s="433"/>
      <c r="D5" s="433"/>
      <c r="E5" s="433"/>
      <c r="F5" s="433"/>
      <c r="G5" s="433"/>
      <c r="H5" s="433"/>
      <c r="I5" s="433"/>
      <c r="J5" s="433"/>
      <c r="K5" s="433"/>
      <c r="L5" s="433"/>
      <c r="M5" s="433"/>
    </row>
    <row r="6" spans="1:15" ht="18" customHeight="1">
      <c r="B6" s="998" t="s">
        <v>381</v>
      </c>
      <c r="C6" s="999"/>
      <c r="D6" s="999"/>
      <c r="E6" s="999"/>
      <c r="F6" s="999"/>
      <c r="G6" s="999"/>
      <c r="H6" s="999"/>
      <c r="I6" s="999"/>
      <c r="J6" s="999"/>
      <c r="K6" s="1000"/>
      <c r="L6" s="536"/>
      <c r="M6" s="284"/>
      <c r="N6" s="434"/>
    </row>
    <row r="7" spans="1:15" s="4" customFormat="1" ht="18" customHeight="1">
      <c r="A7" s="432"/>
      <c r="B7" s="100"/>
      <c r="C7" s="95" t="s">
        <v>59</v>
      </c>
      <c r="D7" s="95" t="s">
        <v>63</v>
      </c>
      <c r="E7" s="95" t="s">
        <v>64</v>
      </c>
      <c r="F7" s="95" t="s">
        <v>66</v>
      </c>
      <c r="G7" s="95" t="s">
        <v>67</v>
      </c>
      <c r="H7" s="95" t="s">
        <v>69</v>
      </c>
      <c r="I7" s="95" t="s">
        <v>70</v>
      </c>
      <c r="J7" s="95" t="s">
        <v>72</v>
      </c>
      <c r="K7" s="95" t="s">
        <v>74</v>
      </c>
      <c r="L7" s="28"/>
      <c r="M7" s="71"/>
    </row>
    <row r="8" spans="1:15" s="20" customFormat="1" ht="63.75">
      <c r="A8" s="85"/>
      <c r="B8" s="79" t="s">
        <v>382</v>
      </c>
      <c r="C8" s="87" t="s">
        <v>383</v>
      </c>
      <c r="D8" s="87" t="s">
        <v>384</v>
      </c>
      <c r="E8" s="87" t="s">
        <v>385</v>
      </c>
      <c r="F8" s="87" t="s">
        <v>386</v>
      </c>
      <c r="G8" s="87" t="s">
        <v>387</v>
      </c>
      <c r="H8" s="87" t="s">
        <v>388</v>
      </c>
      <c r="I8" s="87" t="s">
        <v>389</v>
      </c>
      <c r="J8" s="87" t="s">
        <v>390</v>
      </c>
      <c r="K8" s="87" t="s">
        <v>391</v>
      </c>
      <c r="M8" s="86"/>
    </row>
    <row r="9" spans="1:15" s="20" customFormat="1" ht="89.25">
      <c r="A9" s="85"/>
      <c r="B9" s="79" t="s">
        <v>392</v>
      </c>
      <c r="C9" s="87" t="s">
        <v>393</v>
      </c>
      <c r="D9" s="87" t="s">
        <v>394</v>
      </c>
      <c r="E9" s="87" t="s">
        <v>395</v>
      </c>
      <c r="F9" s="87" t="s">
        <v>396</v>
      </c>
      <c r="G9" s="87" t="s">
        <v>397</v>
      </c>
      <c r="H9" s="87" t="s">
        <v>398</v>
      </c>
      <c r="I9" s="87" t="s">
        <v>399</v>
      </c>
      <c r="J9" s="87" t="s">
        <v>400</v>
      </c>
      <c r="K9" s="87" t="s">
        <v>401</v>
      </c>
      <c r="M9" s="86"/>
    </row>
    <row r="10" spans="1:15" s="20" customFormat="1" ht="70.5" customHeight="1">
      <c r="A10" s="85"/>
      <c r="B10" s="79" t="s">
        <v>28</v>
      </c>
      <c r="C10" s="87" t="s">
        <v>402</v>
      </c>
      <c r="D10" s="87" t="s">
        <v>403</v>
      </c>
      <c r="E10" s="87" t="s">
        <v>404</v>
      </c>
      <c r="F10" s="87" t="s">
        <v>405</v>
      </c>
      <c r="G10" s="87" t="s">
        <v>406</v>
      </c>
      <c r="H10" s="87" t="s">
        <v>407</v>
      </c>
      <c r="I10" s="87" t="s">
        <v>408</v>
      </c>
      <c r="J10" s="87" t="s">
        <v>409</v>
      </c>
      <c r="K10" s="87" t="s">
        <v>410</v>
      </c>
      <c r="M10" s="86"/>
    </row>
    <row r="11" spans="1:15" s="7" customFormat="1" ht="12" customHeight="1">
      <c r="A11" s="27"/>
      <c r="B11" s="725" t="s">
        <v>411</v>
      </c>
      <c r="C11" s="726"/>
      <c r="D11" s="726"/>
      <c r="E11" s="726"/>
      <c r="F11" s="726"/>
      <c r="G11" s="726"/>
      <c r="H11" s="726"/>
      <c r="I11" s="727"/>
      <c r="J11" s="499"/>
      <c r="K11" s="499"/>
      <c r="L11" s="499"/>
      <c r="M11" s="499"/>
      <c r="N11" s="499"/>
      <c r="O11" s="499"/>
    </row>
    <row r="12" spans="1:15" s="46" customFormat="1" ht="12.75">
      <c r="A12" s="27"/>
      <c r="B12" s="248"/>
      <c r="C12" s="248"/>
      <c r="D12" s="248"/>
      <c r="E12" s="248"/>
      <c r="F12" s="283"/>
      <c r="G12" s="283"/>
      <c r="H12" s="283"/>
      <c r="I12" s="283"/>
      <c r="J12" s="283"/>
      <c r="K12" s="283"/>
      <c r="L12" s="283"/>
      <c r="M12" s="472"/>
      <c r="N12" s="391"/>
    </row>
    <row r="13" spans="1:15" ht="18" customHeight="1">
      <c r="A13" s="27"/>
      <c r="B13" s="998" t="s">
        <v>412</v>
      </c>
      <c r="C13" s="999"/>
      <c r="D13" s="999"/>
      <c r="E13" s="999"/>
      <c r="F13" s="999"/>
      <c r="G13" s="999"/>
      <c r="H13" s="999"/>
      <c r="I13" s="999"/>
      <c r="J13" s="999"/>
      <c r="K13" s="1000"/>
      <c r="N13" s="434"/>
    </row>
    <row r="14" spans="1:15" s="4" customFormat="1" ht="18" customHeight="1">
      <c r="A14" s="27"/>
      <c r="B14" s="100"/>
      <c r="C14" s="95" t="s">
        <v>59</v>
      </c>
      <c r="D14" s="95" t="s">
        <v>63</v>
      </c>
      <c r="E14" s="95" t="s">
        <v>64</v>
      </c>
      <c r="F14" s="95" t="s">
        <v>66</v>
      </c>
      <c r="G14" s="95" t="s">
        <v>67</v>
      </c>
      <c r="H14" s="95" t="s">
        <v>69</v>
      </c>
      <c r="I14" s="95" t="s">
        <v>70</v>
      </c>
      <c r="J14" s="95" t="s">
        <v>72</v>
      </c>
      <c r="K14" s="95" t="s">
        <v>74</v>
      </c>
      <c r="N14" s="71"/>
    </row>
    <row r="15" spans="1:15" s="20" customFormat="1" ht="76.5">
      <c r="A15" s="85"/>
      <c r="B15" s="79" t="s">
        <v>382</v>
      </c>
      <c r="C15" s="280" t="s">
        <v>413</v>
      </c>
      <c r="D15" s="280" t="s">
        <v>414</v>
      </c>
      <c r="E15" s="280" t="s">
        <v>415</v>
      </c>
      <c r="F15" s="280" t="s">
        <v>416</v>
      </c>
      <c r="G15" s="280" t="s">
        <v>417</v>
      </c>
      <c r="H15" s="280" t="s">
        <v>418</v>
      </c>
      <c r="I15" s="280" t="s">
        <v>419</v>
      </c>
      <c r="J15" s="280" t="s">
        <v>420</v>
      </c>
      <c r="K15" s="280" t="s">
        <v>421</v>
      </c>
      <c r="N15" s="86"/>
    </row>
    <row r="16" spans="1:15" s="20" customFormat="1" ht="91.5" customHeight="1">
      <c r="A16" s="85"/>
      <c r="B16" s="79" t="s">
        <v>422</v>
      </c>
      <c r="C16" s="280" t="s">
        <v>423</v>
      </c>
      <c r="D16" s="280" t="s">
        <v>424</v>
      </c>
      <c r="E16" s="280" t="s">
        <v>425</v>
      </c>
      <c r="F16" s="280" t="s">
        <v>426</v>
      </c>
      <c r="G16" s="280" t="s">
        <v>427</v>
      </c>
      <c r="H16" s="280" t="s">
        <v>428</v>
      </c>
      <c r="I16" s="280" t="s">
        <v>429</v>
      </c>
      <c r="J16" s="280" t="s">
        <v>430</v>
      </c>
      <c r="K16" s="280" t="s">
        <v>431</v>
      </c>
      <c r="N16" s="86"/>
    </row>
    <row r="17" spans="1:14" s="20" customFormat="1" ht="66" customHeight="1">
      <c r="A17" s="85"/>
      <c r="B17" s="79" t="s">
        <v>28</v>
      </c>
      <c r="C17" s="280" t="s">
        <v>432</v>
      </c>
      <c r="D17" s="280" t="s">
        <v>433</v>
      </c>
      <c r="E17" s="280" t="s">
        <v>434</v>
      </c>
      <c r="F17" s="280" t="s">
        <v>435</v>
      </c>
      <c r="G17" s="280" t="s">
        <v>436</v>
      </c>
      <c r="H17" s="280" t="s">
        <v>437</v>
      </c>
      <c r="I17" s="280" t="s">
        <v>438</v>
      </c>
      <c r="J17" s="280" t="s">
        <v>439</v>
      </c>
      <c r="K17" s="280" t="s">
        <v>440</v>
      </c>
      <c r="N17" s="86"/>
    </row>
    <row r="18" spans="1:14" s="443" customFormat="1">
      <c r="B18" s="444"/>
      <c r="C18" s="444"/>
      <c r="D18" s="444"/>
      <c r="E18" s="444"/>
      <c r="F18" s="444"/>
      <c r="G18" s="444"/>
      <c r="H18" s="444"/>
      <c r="I18" s="444"/>
      <c r="J18" s="444"/>
      <c r="K18" s="444"/>
      <c r="L18" s="444"/>
      <c r="M18" s="444"/>
    </row>
    <row r="19" spans="1:14">
      <c r="B19" s="21"/>
    </row>
    <row r="20" spans="1:14" s="1" customFormat="1" ht="15.75">
      <c r="B20" s="784" t="s">
        <v>1339</v>
      </c>
    </row>
    <row r="21" spans="1:14" s="1" customFormat="1" ht="15" customHeight="1">
      <c r="I21" s="432"/>
      <c r="J21" s="432"/>
    </row>
    <row r="22" spans="1:14" s="1" customFormat="1" ht="30.75" customHeight="1">
      <c r="B22" s="591" t="s">
        <v>44</v>
      </c>
      <c r="C22" s="594" t="s">
        <v>182</v>
      </c>
      <c r="D22" s="594" t="s">
        <v>1281</v>
      </c>
      <c r="E22" s="594" t="s">
        <v>1282</v>
      </c>
      <c r="F22" s="594" t="s">
        <v>1283</v>
      </c>
      <c r="G22" s="1048" t="s">
        <v>1284</v>
      </c>
      <c r="H22" s="1049"/>
    </row>
    <row r="23" spans="1:14" s="1" customFormat="1" ht="25.5">
      <c r="B23" s="590" t="s">
        <v>1340</v>
      </c>
      <c r="C23" s="590" t="s">
        <v>74</v>
      </c>
      <c r="D23" s="590" t="s">
        <v>24</v>
      </c>
      <c r="E23" s="590">
        <v>2024</v>
      </c>
      <c r="F23" s="596" t="s">
        <v>930</v>
      </c>
      <c r="G23" s="1046" t="s">
        <v>1341</v>
      </c>
      <c r="H23" s="1047"/>
      <c r="I23" s="432"/>
      <c r="J23" s="432"/>
    </row>
    <row r="24" spans="1:14" s="1" customFormat="1" ht="25.5">
      <c r="B24" s="590" t="s">
        <v>1342</v>
      </c>
      <c r="C24" s="590" t="s">
        <v>74</v>
      </c>
      <c r="D24" s="590" t="s">
        <v>1343</v>
      </c>
      <c r="E24" s="590">
        <v>2025</v>
      </c>
      <c r="F24" s="596" t="s">
        <v>930</v>
      </c>
      <c r="G24" s="1046" t="s">
        <v>1344</v>
      </c>
      <c r="H24" s="1047"/>
    </row>
    <row r="25" spans="1:14" s="1" customFormat="1" ht="25.5">
      <c r="B25" s="590" t="s">
        <v>1345</v>
      </c>
      <c r="C25" s="590" t="s">
        <v>61</v>
      </c>
      <c r="D25" s="590" t="s">
        <v>27</v>
      </c>
      <c r="E25" s="590">
        <v>2022</v>
      </c>
      <c r="F25" s="596" t="s">
        <v>930</v>
      </c>
      <c r="G25" s="1046" t="s">
        <v>1346</v>
      </c>
      <c r="H25" s="1047"/>
      <c r="I25" s="432"/>
      <c r="J25" s="432"/>
    </row>
    <row r="26" spans="1:14" s="1" customFormat="1" ht="25.5">
      <c r="B26" s="590" t="s">
        <v>1347</v>
      </c>
      <c r="C26" s="590" t="s">
        <v>61</v>
      </c>
      <c r="D26" s="590" t="s">
        <v>24</v>
      </c>
      <c r="E26" s="590">
        <v>2022</v>
      </c>
      <c r="F26" s="596" t="s">
        <v>930</v>
      </c>
      <c r="G26" s="1046" t="s">
        <v>1348</v>
      </c>
      <c r="H26" s="1047"/>
    </row>
    <row r="27" spans="1:14" s="1" customFormat="1" ht="25.5">
      <c r="B27" s="590" t="s">
        <v>1349</v>
      </c>
      <c r="C27" s="590" t="s">
        <v>61</v>
      </c>
      <c r="D27" s="590" t="s">
        <v>24</v>
      </c>
      <c r="E27" s="590">
        <v>2023</v>
      </c>
      <c r="F27" s="596" t="s">
        <v>930</v>
      </c>
      <c r="G27" s="1046" t="s">
        <v>1350</v>
      </c>
      <c r="H27" s="1047"/>
      <c r="I27" s="432"/>
      <c r="J27" s="432"/>
    </row>
    <row r="28" spans="1:14" s="1" customFormat="1" ht="25.5">
      <c r="B28" s="590" t="s">
        <v>1351</v>
      </c>
      <c r="C28" s="590" t="s">
        <v>61</v>
      </c>
      <c r="D28" s="590" t="s">
        <v>1343</v>
      </c>
      <c r="E28" s="590">
        <v>2023</v>
      </c>
      <c r="F28" s="596" t="s">
        <v>930</v>
      </c>
      <c r="G28" s="1046" t="s">
        <v>1352</v>
      </c>
      <c r="H28" s="1047"/>
    </row>
    <row r="29" spans="1:14" s="1" customFormat="1" ht="25.5">
      <c r="B29" s="590" t="s">
        <v>1353</v>
      </c>
      <c r="C29" s="590" t="s">
        <v>69</v>
      </c>
      <c r="D29" s="590" t="s">
        <v>27</v>
      </c>
      <c r="E29" s="590">
        <v>2024</v>
      </c>
      <c r="F29" s="596" t="s">
        <v>930</v>
      </c>
      <c r="G29" s="1046" t="s">
        <v>1354</v>
      </c>
      <c r="H29" s="1047"/>
      <c r="I29" s="432"/>
      <c r="J29" s="432"/>
    </row>
    <row r="30" spans="1:14" s="1" customFormat="1" ht="45">
      <c r="A30" s="931" t="s">
        <v>1518</v>
      </c>
      <c r="B30" s="590" t="s">
        <v>1355</v>
      </c>
      <c r="C30" s="590" t="s">
        <v>69</v>
      </c>
      <c r="D30" s="590" t="s">
        <v>1343</v>
      </c>
      <c r="E30" s="590">
        <v>2024</v>
      </c>
      <c r="F30" s="596" t="s">
        <v>930</v>
      </c>
      <c r="G30" s="1046" t="s">
        <v>1356</v>
      </c>
      <c r="H30" s="1047"/>
    </row>
    <row r="31" spans="1:14" s="1" customFormat="1" ht="25.5">
      <c r="B31" s="590" t="s">
        <v>1357</v>
      </c>
      <c r="C31" s="590" t="s">
        <v>69</v>
      </c>
      <c r="D31" s="590" t="s">
        <v>1358</v>
      </c>
      <c r="E31" s="590">
        <v>2024</v>
      </c>
      <c r="F31" s="596" t="s">
        <v>930</v>
      </c>
      <c r="G31" s="1046" t="s">
        <v>1359</v>
      </c>
      <c r="H31" s="1047"/>
      <c r="I31" s="432"/>
      <c r="J31" s="432"/>
    </row>
    <row r="32" spans="1:14" s="1" customFormat="1" ht="25.5">
      <c r="B32" s="590" t="s">
        <v>1349</v>
      </c>
      <c r="C32" s="590" t="s">
        <v>69</v>
      </c>
      <c r="D32" s="590" t="s">
        <v>24</v>
      </c>
      <c r="E32" s="590">
        <v>2025</v>
      </c>
      <c r="F32" s="596" t="s">
        <v>930</v>
      </c>
      <c r="G32" s="1046" t="s">
        <v>1360</v>
      </c>
      <c r="H32" s="1047"/>
    </row>
    <row r="33" spans="1:10" s="1" customFormat="1" ht="25.5">
      <c r="B33" s="590" t="s">
        <v>1361</v>
      </c>
      <c r="C33" s="590" t="s">
        <v>69</v>
      </c>
      <c r="D33" s="590" t="s">
        <v>1343</v>
      </c>
      <c r="E33" s="590">
        <v>2025</v>
      </c>
      <c r="F33" s="596" t="s">
        <v>930</v>
      </c>
      <c r="G33" s="1046" t="s">
        <v>1362</v>
      </c>
      <c r="H33" s="1047"/>
      <c r="I33" s="432"/>
      <c r="J33" s="432"/>
    </row>
    <row r="34" spans="1:10" s="1" customFormat="1" ht="25.5">
      <c r="B34" s="590" t="s">
        <v>1363</v>
      </c>
      <c r="C34" s="590" t="s">
        <v>66</v>
      </c>
      <c r="D34" s="590" t="s">
        <v>27</v>
      </c>
      <c r="E34" s="590">
        <v>2021</v>
      </c>
      <c r="F34" s="596" t="s">
        <v>930</v>
      </c>
      <c r="G34" s="1046" t="s">
        <v>1364</v>
      </c>
      <c r="H34" s="1047"/>
    </row>
    <row r="35" spans="1:10" s="1" customFormat="1">
      <c r="B35" s="590" t="s">
        <v>1365</v>
      </c>
      <c r="C35" s="590" t="s">
        <v>66</v>
      </c>
      <c r="D35" s="590" t="s">
        <v>27</v>
      </c>
      <c r="E35" s="590">
        <v>2024</v>
      </c>
      <c r="F35" s="596" t="s">
        <v>930</v>
      </c>
      <c r="G35" s="1046" t="s">
        <v>1366</v>
      </c>
      <c r="H35" s="1047"/>
      <c r="I35" s="432"/>
      <c r="J35" s="432"/>
    </row>
    <row r="36" spans="1:10" s="1" customFormat="1" ht="25.5">
      <c r="B36" s="590" t="s">
        <v>1349</v>
      </c>
      <c r="C36" s="590" t="s">
        <v>66</v>
      </c>
      <c r="D36" s="590" t="s">
        <v>24</v>
      </c>
      <c r="E36" s="590">
        <v>2024</v>
      </c>
      <c r="F36" s="596" t="s">
        <v>930</v>
      </c>
      <c r="G36" s="1046" t="s">
        <v>1360</v>
      </c>
      <c r="H36" s="1047"/>
    </row>
    <row r="37" spans="1:10" s="1" customFormat="1" ht="25.5">
      <c r="B37" s="590" t="s">
        <v>1367</v>
      </c>
      <c r="C37" s="590" t="s">
        <v>70</v>
      </c>
      <c r="D37" s="590" t="s">
        <v>1358</v>
      </c>
      <c r="E37" s="590">
        <v>2023</v>
      </c>
      <c r="F37" s="596" t="s">
        <v>930</v>
      </c>
      <c r="G37" s="1046" t="s">
        <v>1368</v>
      </c>
      <c r="H37" s="1047"/>
      <c r="I37" s="432"/>
      <c r="J37" s="432"/>
    </row>
    <row r="38" spans="1:10" s="1" customFormat="1" ht="25.5">
      <c r="B38" s="590" t="s">
        <v>1349</v>
      </c>
      <c r="C38" s="590" t="s">
        <v>70</v>
      </c>
      <c r="D38" s="590" t="s">
        <v>24</v>
      </c>
      <c r="E38" s="590">
        <v>2024</v>
      </c>
      <c r="F38" s="596" t="s">
        <v>930</v>
      </c>
      <c r="G38" s="1046" t="s">
        <v>1360</v>
      </c>
      <c r="H38" s="1047"/>
    </row>
    <row r="39" spans="1:10" s="1" customFormat="1">
      <c r="B39" s="590" t="s">
        <v>1369</v>
      </c>
      <c r="C39" s="590" t="s">
        <v>70</v>
      </c>
      <c r="D39" s="590" t="s">
        <v>27</v>
      </c>
      <c r="E39" s="590">
        <v>2025</v>
      </c>
      <c r="F39" s="596" t="s">
        <v>930</v>
      </c>
      <c r="G39" s="1046" t="s">
        <v>1370</v>
      </c>
      <c r="H39" s="1047"/>
      <c r="I39" s="432"/>
      <c r="J39" s="432"/>
    </row>
    <row r="40" spans="1:10" s="1" customFormat="1" ht="25.5">
      <c r="B40" s="590" t="s">
        <v>1349</v>
      </c>
      <c r="C40" s="590" t="s">
        <v>63</v>
      </c>
      <c r="D40" s="590" t="s">
        <v>24</v>
      </c>
      <c r="E40" s="590">
        <v>2023</v>
      </c>
      <c r="F40" s="596" t="s">
        <v>930</v>
      </c>
      <c r="G40" s="1046" t="s">
        <v>1360</v>
      </c>
      <c r="H40" s="1047"/>
    </row>
    <row r="41" spans="1:10" s="1" customFormat="1" ht="25.5">
      <c r="B41" s="590" t="s">
        <v>1371</v>
      </c>
      <c r="C41" s="590" t="s">
        <v>63</v>
      </c>
      <c r="D41" s="590" t="s">
        <v>1358</v>
      </c>
      <c r="E41" s="590">
        <v>2024</v>
      </c>
      <c r="F41" s="596" t="s">
        <v>930</v>
      </c>
      <c r="G41" s="1046" t="s">
        <v>1372</v>
      </c>
      <c r="H41" s="1047"/>
      <c r="I41" s="432"/>
      <c r="J41" s="432"/>
    </row>
    <row r="42" spans="1:10" s="1" customFormat="1" ht="45">
      <c r="A42" s="931" t="s">
        <v>1518</v>
      </c>
      <c r="B42" s="590" t="s">
        <v>1355</v>
      </c>
      <c r="C42" s="590" t="s">
        <v>67</v>
      </c>
      <c r="D42" s="590" t="s">
        <v>1343</v>
      </c>
      <c r="E42" s="590">
        <v>2024</v>
      </c>
      <c r="F42" s="596" t="s">
        <v>930</v>
      </c>
      <c r="G42" s="1046" t="s">
        <v>1356</v>
      </c>
      <c r="H42" s="1047"/>
    </row>
    <row r="43" spans="1:10" s="1" customFormat="1" ht="25.5">
      <c r="B43" s="590" t="s">
        <v>1373</v>
      </c>
      <c r="C43" s="590" t="s">
        <v>72</v>
      </c>
      <c r="D43" s="590" t="s">
        <v>24</v>
      </c>
      <c r="E43" s="590">
        <v>2023</v>
      </c>
      <c r="F43" s="596" t="s">
        <v>930</v>
      </c>
      <c r="G43" s="1046" t="s">
        <v>1374</v>
      </c>
      <c r="H43" s="1047"/>
      <c r="I43" s="432"/>
      <c r="J43" s="432"/>
    </row>
    <row r="44" spans="1:10" s="1" customFormat="1" ht="25.5">
      <c r="B44" s="590" t="s">
        <v>1375</v>
      </c>
      <c r="C44" s="590" t="s">
        <v>72</v>
      </c>
      <c r="D44" s="590" t="s">
        <v>27</v>
      </c>
      <c r="E44" s="590">
        <v>2025</v>
      </c>
      <c r="F44" s="596" t="s">
        <v>930</v>
      </c>
      <c r="G44" s="1046" t="s">
        <v>1376</v>
      </c>
      <c r="H44" s="1047"/>
    </row>
    <row r="45" spans="1:10" s="1" customFormat="1" ht="25.5">
      <c r="B45" s="590" t="s">
        <v>1377</v>
      </c>
      <c r="C45" s="590" t="s">
        <v>64</v>
      </c>
      <c r="D45" s="590" t="s">
        <v>27</v>
      </c>
      <c r="E45" s="590">
        <v>2022</v>
      </c>
      <c r="F45" s="596" t="s">
        <v>930</v>
      </c>
      <c r="G45" s="1046" t="s">
        <v>1378</v>
      </c>
      <c r="H45" s="1047"/>
      <c r="I45" s="432"/>
      <c r="J45" s="432"/>
    </row>
    <row r="46" spans="1:10" s="1" customFormat="1" ht="25.5">
      <c r="B46" s="590" t="s">
        <v>1379</v>
      </c>
      <c r="C46" s="590" t="s">
        <v>64</v>
      </c>
      <c r="D46" s="590" t="s">
        <v>1343</v>
      </c>
      <c r="E46" s="590">
        <v>2023</v>
      </c>
      <c r="F46" s="596" t="s">
        <v>930</v>
      </c>
      <c r="G46" s="1046" t="s">
        <v>1380</v>
      </c>
      <c r="H46" s="1047"/>
    </row>
    <row r="47" spans="1:10" s="1" customFormat="1" ht="45">
      <c r="A47" s="931" t="s">
        <v>1518</v>
      </c>
      <c r="B47" s="590" t="s">
        <v>1355</v>
      </c>
      <c r="C47" s="590" t="s">
        <v>64</v>
      </c>
      <c r="D47" s="590" t="s">
        <v>1343</v>
      </c>
      <c r="E47" s="590">
        <v>2023</v>
      </c>
      <c r="F47" s="596" t="s">
        <v>930</v>
      </c>
      <c r="G47" s="1046" t="s">
        <v>1356</v>
      </c>
      <c r="H47" s="1047"/>
      <c r="I47" s="432"/>
      <c r="J47" s="432"/>
    </row>
    <row r="48" spans="1:10" s="1" customFormat="1" ht="25.5">
      <c r="B48" s="590" t="s">
        <v>1381</v>
      </c>
      <c r="C48" s="590" t="s">
        <v>64</v>
      </c>
      <c r="D48" s="590" t="s">
        <v>1343</v>
      </c>
      <c r="E48" s="590">
        <v>2024</v>
      </c>
      <c r="F48" s="596" t="s">
        <v>930</v>
      </c>
      <c r="G48" s="1046" t="s">
        <v>1382</v>
      </c>
      <c r="H48" s="1047"/>
    </row>
    <row r="49" spans="2:10" s="1" customFormat="1" ht="25.5">
      <c r="B49" s="590" t="s">
        <v>1349</v>
      </c>
      <c r="C49" s="590" t="s">
        <v>64</v>
      </c>
      <c r="D49" s="590" t="s">
        <v>24</v>
      </c>
      <c r="E49" s="590">
        <v>2025</v>
      </c>
      <c r="F49" s="596" t="s">
        <v>930</v>
      </c>
      <c r="G49" s="1046" t="s">
        <v>1360</v>
      </c>
      <c r="H49" s="1047"/>
      <c r="I49" s="432"/>
      <c r="J49" s="432"/>
    </row>
    <row r="50" spans="2:10" s="1" customFormat="1" ht="25.5">
      <c r="B50" s="590" t="s">
        <v>1383</v>
      </c>
      <c r="C50" s="590" t="s">
        <v>59</v>
      </c>
      <c r="D50" s="590" t="s">
        <v>1358</v>
      </c>
      <c r="E50" s="590">
        <v>2021</v>
      </c>
      <c r="F50" s="596" t="s">
        <v>930</v>
      </c>
      <c r="G50" s="1046" t="s">
        <v>1384</v>
      </c>
      <c r="H50" s="1047"/>
    </row>
    <row r="51" spans="2:10" s="1" customFormat="1" ht="25.5">
      <c r="B51" s="590" t="s">
        <v>1385</v>
      </c>
      <c r="C51" s="590" t="s">
        <v>59</v>
      </c>
      <c r="D51" s="590" t="s">
        <v>24</v>
      </c>
      <c r="E51" s="590">
        <v>2021</v>
      </c>
      <c r="F51" s="596" t="s">
        <v>930</v>
      </c>
      <c r="G51" s="1046" t="s">
        <v>1386</v>
      </c>
      <c r="H51" s="1047"/>
      <c r="I51" s="432"/>
      <c r="J51" s="432"/>
    </row>
    <row r="52" spans="2:10" s="1" customFormat="1" ht="25.5">
      <c r="B52" s="590" t="s">
        <v>1387</v>
      </c>
      <c r="C52" s="590" t="s">
        <v>59</v>
      </c>
      <c r="D52" s="590" t="s">
        <v>1358</v>
      </c>
      <c r="E52" s="590">
        <v>2023</v>
      </c>
      <c r="F52" s="596" t="s">
        <v>930</v>
      </c>
      <c r="G52" s="1046" t="s">
        <v>1388</v>
      </c>
      <c r="H52" s="1047"/>
    </row>
    <row r="53" spans="2:10" s="1" customFormat="1">
      <c r="I53" s="432"/>
      <c r="J53" s="432"/>
    </row>
    <row r="54" spans="2:10" s="1" customFormat="1"/>
    <row r="55" spans="2:10" ht="17.25" customHeight="1">
      <c r="B55" s="21"/>
    </row>
  </sheetData>
  <sheetProtection algorithmName="SHA-512" hashValue="9TtaRouRI5tdZ8YyV3kNPqVUOD3Fj04q4JtLMVucFaOPg5/z92anPHIG5wPO2p424ZpeLXZiIrGzE+e04AJlQw==" saltValue="hMx0Sks2qcWkTpslAwJ+IQ==" spinCount="100000" sheet="1" objects="1" scenarios="1"/>
  <mergeCells count="33">
    <mergeCell ref="B6:K6"/>
    <mergeCell ref="B13:K13"/>
    <mergeCell ref="G32:H32"/>
    <mergeCell ref="G27:H27"/>
    <mergeCell ref="G28:H28"/>
    <mergeCell ref="G29:H29"/>
    <mergeCell ref="G30:H30"/>
    <mergeCell ref="G31:H31"/>
    <mergeCell ref="G22:H22"/>
    <mergeCell ref="G23:H23"/>
    <mergeCell ref="G24:H24"/>
    <mergeCell ref="G25:H25"/>
    <mergeCell ref="G26:H26"/>
    <mergeCell ref="G52:H52"/>
    <mergeCell ref="G43:H43"/>
    <mergeCell ref="G44:H44"/>
    <mergeCell ref="G45:H45"/>
    <mergeCell ref="G46:H46"/>
    <mergeCell ref="G47:H47"/>
    <mergeCell ref="G48:H48"/>
    <mergeCell ref="G49:H49"/>
    <mergeCell ref="G50:H50"/>
    <mergeCell ref="G51:H51"/>
    <mergeCell ref="G38:H38"/>
    <mergeCell ref="G39:H39"/>
    <mergeCell ref="G40:H40"/>
    <mergeCell ref="G41:H41"/>
    <mergeCell ref="G42:H42"/>
    <mergeCell ref="G33:H33"/>
    <mergeCell ref="G34:H34"/>
    <mergeCell ref="G35:H35"/>
    <mergeCell ref="G36:H36"/>
    <mergeCell ref="G37:H3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6">
    <tabColor theme="9" tint="0.39997558519241921"/>
  </sheetPr>
  <dimension ref="A1:S103"/>
  <sheetViews>
    <sheetView showGridLines="0" zoomScaleNormal="100" workbookViewId="0"/>
  </sheetViews>
  <sheetFormatPr defaultColWidth="9" defaultRowHeight="12.75"/>
  <cols>
    <col min="1" max="1" width="5.5703125" style="42" customWidth="1"/>
    <col min="2" max="2" width="35.42578125" style="4" customWidth="1"/>
    <col min="3" max="14" width="13.5703125" style="4" customWidth="1"/>
    <col min="15" max="16" width="11" style="4" customWidth="1"/>
    <col min="17" max="17" width="16.5703125" style="4" customWidth="1"/>
    <col min="18" max="18" width="19.28515625" style="4" customWidth="1"/>
    <col min="19" max="19" width="21" style="4" customWidth="1"/>
    <col min="20" max="20" width="15.42578125" style="4" customWidth="1"/>
    <col min="21" max="21" width="15.7109375" style="4" customWidth="1"/>
    <col min="22" max="22" width="19.7109375" style="4" customWidth="1"/>
    <col min="23" max="23" width="12.42578125" style="4" bestFit="1" customWidth="1"/>
    <col min="24" max="24" width="18.7109375" style="4" customWidth="1"/>
    <col min="25" max="16384" width="9" style="4"/>
  </cols>
  <sheetData>
    <row r="1" spans="1:16" ht="15">
      <c r="A1" s="414"/>
    </row>
    <row r="2" spans="1:16" s="432" customFormat="1" ht="23.25">
      <c r="A2" s="42"/>
      <c r="B2" s="93" t="s">
        <v>23</v>
      </c>
    </row>
    <row r="3" spans="1:16" s="432" customFormat="1" ht="15">
      <c r="A3" s="42"/>
    </row>
    <row r="4" spans="1:16" s="432" customFormat="1" ht="15">
      <c r="A4" s="42"/>
      <c r="B4" s="3" t="s">
        <v>441</v>
      </c>
      <c r="F4" s="33"/>
    </row>
    <row r="5" spans="1:16" s="432" customFormat="1" ht="15">
      <c r="A5" s="42"/>
      <c r="B5" s="36" t="s">
        <v>442</v>
      </c>
      <c r="F5" s="33"/>
    </row>
    <row r="6" spans="1:16" s="432" customFormat="1" ht="15">
      <c r="A6" s="42"/>
      <c r="B6" s="3" t="s">
        <v>443</v>
      </c>
    </row>
    <row r="7" spans="1:16" ht="15">
      <c r="B7" s="112"/>
      <c r="C7" s="113"/>
      <c r="D7" s="113"/>
      <c r="E7" s="113"/>
      <c r="F7" s="113"/>
      <c r="G7" s="113"/>
      <c r="H7" s="113"/>
      <c r="I7" s="113"/>
      <c r="J7" s="113"/>
      <c r="K7" s="113"/>
      <c r="L7" s="113"/>
      <c r="M7" s="113"/>
      <c r="N7" s="113"/>
      <c r="O7" s="113"/>
      <c r="P7" s="432"/>
    </row>
    <row r="8" spans="1:16" ht="15">
      <c r="B8" s="182" t="s">
        <v>444</v>
      </c>
      <c r="C8" s="95" t="s">
        <v>59</v>
      </c>
      <c r="D8" s="95" t="s">
        <v>61</v>
      </c>
      <c r="E8" s="95" t="s">
        <v>63</v>
      </c>
      <c r="F8" s="95" t="s">
        <v>64</v>
      </c>
      <c r="G8" s="95" t="s">
        <v>66</v>
      </c>
      <c r="H8" s="95" t="s">
        <v>67</v>
      </c>
      <c r="I8" s="95" t="s">
        <v>69</v>
      </c>
      <c r="J8" s="95" t="s">
        <v>70</v>
      </c>
      <c r="K8" s="95" t="s">
        <v>72</v>
      </c>
      <c r="L8" s="95" t="s">
        <v>74</v>
      </c>
      <c r="M8" s="95" t="s">
        <v>445</v>
      </c>
      <c r="N8" s="27"/>
      <c r="O8" s="251"/>
      <c r="P8" s="434"/>
    </row>
    <row r="9" spans="1:16" ht="15">
      <c r="B9" s="114" t="s">
        <v>446</v>
      </c>
      <c r="C9" s="303">
        <v>9742</v>
      </c>
      <c r="D9" s="303">
        <v>842.56713999999999</v>
      </c>
      <c r="E9" s="303">
        <v>4532.4799999999996</v>
      </c>
      <c r="F9" s="303">
        <v>0</v>
      </c>
      <c r="G9" s="303">
        <v>0</v>
      </c>
      <c r="H9" s="303">
        <v>3599.55</v>
      </c>
      <c r="I9" s="303">
        <v>8364</v>
      </c>
      <c r="J9" s="303">
        <v>0</v>
      </c>
      <c r="K9" s="303">
        <v>1210.22</v>
      </c>
      <c r="L9" s="303">
        <v>19253</v>
      </c>
      <c r="M9" s="115">
        <v>47543.817139999999</v>
      </c>
      <c r="N9" s="27"/>
      <c r="O9" s="537"/>
      <c r="P9" s="434"/>
    </row>
    <row r="10" spans="1:16" ht="15">
      <c r="B10" s="114" t="s">
        <v>447</v>
      </c>
      <c r="C10" s="303">
        <v>0</v>
      </c>
      <c r="D10" s="303">
        <v>0</v>
      </c>
      <c r="E10" s="303">
        <v>0</v>
      </c>
      <c r="F10" s="303">
        <v>17607</v>
      </c>
      <c r="G10" s="303">
        <v>4895.2799972700004</v>
      </c>
      <c r="H10" s="303">
        <v>0</v>
      </c>
      <c r="I10" s="303">
        <v>0</v>
      </c>
      <c r="J10" s="303">
        <v>0</v>
      </c>
      <c r="K10" s="303">
        <v>0</v>
      </c>
      <c r="L10" s="303">
        <v>0</v>
      </c>
      <c r="M10" s="115">
        <v>22502.279997270001</v>
      </c>
      <c r="N10" s="27"/>
      <c r="O10" s="537"/>
      <c r="P10" s="434"/>
    </row>
    <row r="11" spans="1:16" ht="15">
      <c r="B11" s="114" t="s">
        <v>448</v>
      </c>
      <c r="C11" s="303">
        <v>0</v>
      </c>
      <c r="D11" s="303">
        <v>0</v>
      </c>
      <c r="E11" s="303">
        <v>0</v>
      </c>
      <c r="F11" s="303">
        <v>0</v>
      </c>
      <c r="G11" s="303">
        <v>0</v>
      </c>
      <c r="H11" s="303">
        <v>0</v>
      </c>
      <c r="I11" s="303">
        <v>0</v>
      </c>
      <c r="J11" s="303">
        <v>8627</v>
      </c>
      <c r="K11" s="303">
        <v>0</v>
      </c>
      <c r="L11" s="303">
        <v>0</v>
      </c>
      <c r="M11" s="115">
        <v>8627</v>
      </c>
      <c r="N11" s="27"/>
      <c r="O11" s="537"/>
      <c r="P11" s="434"/>
    </row>
    <row r="12" spans="1:16" ht="15">
      <c r="B12" s="114" t="s">
        <v>449</v>
      </c>
      <c r="C12" s="303">
        <v>73.44</v>
      </c>
      <c r="D12" s="303">
        <v>198.58385999999999</v>
      </c>
      <c r="E12" s="303">
        <v>111</v>
      </c>
      <c r="F12" s="303">
        <v>0</v>
      </c>
      <c r="G12" s="303">
        <v>0</v>
      </c>
      <c r="H12" s="303">
        <v>0</v>
      </c>
      <c r="I12" s="303">
        <v>877</v>
      </c>
      <c r="J12" s="303">
        <v>0.727711</v>
      </c>
      <c r="K12" s="303">
        <v>82.65</v>
      </c>
      <c r="L12" s="303">
        <v>0</v>
      </c>
      <c r="M12" s="115">
        <v>1343.4015710000001</v>
      </c>
      <c r="N12" s="27"/>
      <c r="O12" s="537"/>
      <c r="P12" s="434"/>
    </row>
    <row r="13" spans="1:16" ht="15">
      <c r="B13" s="114" t="s">
        <v>450</v>
      </c>
      <c r="C13" s="303">
        <v>0</v>
      </c>
      <c r="D13" s="303">
        <v>0</v>
      </c>
      <c r="E13" s="303">
        <v>0</v>
      </c>
      <c r="F13" s="303">
        <v>0</v>
      </c>
      <c r="G13" s="303">
        <v>0</v>
      </c>
      <c r="H13" s="303">
        <v>0</v>
      </c>
      <c r="I13" s="303">
        <v>0</v>
      </c>
      <c r="J13" s="303">
        <v>0</v>
      </c>
      <c r="K13" s="303">
        <v>1.7</v>
      </c>
      <c r="L13" s="303">
        <v>0</v>
      </c>
      <c r="M13" s="115">
        <v>1.7</v>
      </c>
      <c r="N13" s="27"/>
      <c r="O13" s="537"/>
      <c r="P13" s="434"/>
    </row>
    <row r="14" spans="1:16" ht="15">
      <c r="B14" s="114" t="s">
        <v>451</v>
      </c>
      <c r="C14" s="303">
        <v>0</v>
      </c>
      <c r="D14" s="303">
        <v>158.52255</v>
      </c>
      <c r="E14" s="303">
        <v>177</v>
      </c>
      <c r="F14" s="303">
        <v>183</v>
      </c>
      <c r="G14" s="303">
        <v>0</v>
      </c>
      <c r="H14" s="303">
        <v>1235.53</v>
      </c>
      <c r="I14" s="303">
        <v>414</v>
      </c>
      <c r="J14" s="303">
        <v>544</v>
      </c>
      <c r="K14" s="303">
        <v>0</v>
      </c>
      <c r="L14" s="303">
        <v>53</v>
      </c>
      <c r="M14" s="115">
        <v>2765.0525499999999</v>
      </c>
      <c r="N14" s="27"/>
      <c r="O14" s="537"/>
      <c r="P14" s="434"/>
    </row>
    <row r="15" spans="1:16" ht="15">
      <c r="B15" s="114" t="s">
        <v>452</v>
      </c>
      <c r="C15" s="303">
        <v>5452770</v>
      </c>
      <c r="D15" s="303">
        <v>0</v>
      </c>
      <c r="E15" s="303">
        <v>0</v>
      </c>
      <c r="F15" s="303">
        <v>0</v>
      </c>
      <c r="G15" s="303">
        <v>0</v>
      </c>
      <c r="H15" s="303">
        <v>0</v>
      </c>
      <c r="I15" s="303">
        <v>0</v>
      </c>
      <c r="J15" s="303">
        <v>0</v>
      </c>
      <c r="K15" s="303">
        <v>0</v>
      </c>
      <c r="L15" s="303">
        <v>0</v>
      </c>
      <c r="M15" s="115">
        <v>5452770</v>
      </c>
      <c r="N15" s="27"/>
      <c r="O15" s="537"/>
      <c r="P15" s="434"/>
    </row>
    <row r="16" spans="1:16" ht="15">
      <c r="B16" s="114" t="s">
        <v>453</v>
      </c>
      <c r="C16" s="303">
        <v>56.73</v>
      </c>
      <c r="D16" s="303">
        <v>0</v>
      </c>
      <c r="E16" s="303">
        <v>1169</v>
      </c>
      <c r="F16" s="303">
        <v>0</v>
      </c>
      <c r="G16" s="303">
        <v>21.33</v>
      </c>
      <c r="H16" s="303">
        <v>1491.29</v>
      </c>
      <c r="I16" s="303">
        <v>2890</v>
      </c>
      <c r="J16" s="303">
        <v>0</v>
      </c>
      <c r="K16" s="303">
        <v>816.85</v>
      </c>
      <c r="L16" s="303">
        <v>0</v>
      </c>
      <c r="M16" s="115">
        <v>6445.2000000000007</v>
      </c>
      <c r="N16" s="27"/>
      <c r="O16" s="537"/>
      <c r="P16" s="434"/>
    </row>
    <row r="17" spans="1:18" ht="15">
      <c r="B17" s="114" t="s">
        <v>454</v>
      </c>
      <c r="C17" s="303">
        <v>714.73</v>
      </c>
      <c r="D17" s="303">
        <v>0</v>
      </c>
      <c r="E17" s="303">
        <v>168</v>
      </c>
      <c r="F17" s="303">
        <v>5789</v>
      </c>
      <c r="G17" s="303">
        <v>1393.19852377128</v>
      </c>
      <c r="H17" s="303">
        <v>338.84</v>
      </c>
      <c r="I17" s="303">
        <v>0</v>
      </c>
      <c r="J17" s="303">
        <v>3659</v>
      </c>
      <c r="K17" s="303">
        <v>76.95</v>
      </c>
      <c r="L17" s="303">
        <v>1681</v>
      </c>
      <c r="M17" s="115">
        <v>13820.71852377128</v>
      </c>
      <c r="N17" s="27"/>
      <c r="O17" s="537"/>
      <c r="P17" s="434"/>
    </row>
    <row r="18" spans="1:18" ht="15">
      <c r="B18" s="114" t="s">
        <v>455</v>
      </c>
      <c r="C18" s="303">
        <v>820.8</v>
      </c>
      <c r="D18" s="303">
        <v>0</v>
      </c>
      <c r="E18" s="303">
        <v>0</v>
      </c>
      <c r="F18" s="303">
        <v>0</v>
      </c>
      <c r="G18" s="303">
        <v>0</v>
      </c>
      <c r="H18" s="303">
        <v>0</v>
      </c>
      <c r="I18" s="303">
        <v>0</v>
      </c>
      <c r="J18" s="303">
        <v>0</v>
      </c>
      <c r="K18" s="303">
        <v>0</v>
      </c>
      <c r="L18" s="303">
        <v>0</v>
      </c>
      <c r="M18" s="115">
        <v>820.8</v>
      </c>
      <c r="N18" s="27"/>
      <c r="O18" s="537"/>
      <c r="P18" s="434"/>
    </row>
    <row r="19" spans="1:18" ht="15">
      <c r="B19" s="114" t="s">
        <v>456</v>
      </c>
      <c r="C19" s="303">
        <v>0</v>
      </c>
      <c r="D19" s="303">
        <v>0</v>
      </c>
      <c r="E19" s="303">
        <v>0</v>
      </c>
      <c r="F19" s="303">
        <v>51</v>
      </c>
      <c r="G19" s="303">
        <v>68.540000000000006</v>
      </c>
      <c r="H19" s="303">
        <v>0</v>
      </c>
      <c r="I19" s="303">
        <v>236</v>
      </c>
      <c r="J19" s="303">
        <v>0</v>
      </c>
      <c r="K19" s="303">
        <v>0</v>
      </c>
      <c r="L19" s="303">
        <v>0</v>
      </c>
      <c r="M19" s="115">
        <v>355.54</v>
      </c>
      <c r="N19" s="27"/>
      <c r="O19" s="537"/>
      <c r="P19" s="434"/>
    </row>
    <row r="20" spans="1:18" ht="25.5">
      <c r="B20" s="114" t="s">
        <v>457</v>
      </c>
      <c r="C20" s="303">
        <v>212624</v>
      </c>
      <c r="D20" s="303">
        <v>0</v>
      </c>
      <c r="E20" s="303">
        <v>6334</v>
      </c>
      <c r="F20" s="303">
        <v>0</v>
      </c>
      <c r="G20" s="303">
        <v>0</v>
      </c>
      <c r="H20" s="303">
        <v>85633.04</v>
      </c>
      <c r="I20" s="303">
        <v>0</v>
      </c>
      <c r="J20" s="303">
        <v>0</v>
      </c>
      <c r="K20" s="303">
        <v>26122.9</v>
      </c>
      <c r="L20" s="303">
        <v>0</v>
      </c>
      <c r="M20" s="115">
        <v>330713.94</v>
      </c>
      <c r="N20" s="27"/>
      <c r="O20" s="537"/>
      <c r="P20" s="434"/>
    </row>
    <row r="21" spans="1:18" ht="15">
      <c r="B21" s="114" t="s">
        <v>458</v>
      </c>
      <c r="C21" s="303">
        <v>0</v>
      </c>
      <c r="D21" s="303">
        <v>38083.377</v>
      </c>
      <c r="E21" s="303">
        <v>81015</v>
      </c>
      <c r="F21" s="303">
        <v>42177</v>
      </c>
      <c r="G21" s="303">
        <v>112956.957263</v>
      </c>
      <c r="H21" s="303">
        <v>0</v>
      </c>
      <c r="I21" s="303">
        <v>112982</v>
      </c>
      <c r="J21" s="303">
        <v>164329.33199999999</v>
      </c>
      <c r="K21" s="303">
        <v>0</v>
      </c>
      <c r="L21" s="303">
        <v>0</v>
      </c>
      <c r="M21" s="115">
        <v>551543.66626299999</v>
      </c>
      <c r="N21" s="27"/>
      <c r="O21" s="537"/>
      <c r="P21" s="434"/>
    </row>
    <row r="22" spans="1:18" s="7" customFormat="1" ht="15">
      <c r="A22" s="42"/>
      <c r="P22" s="432"/>
    </row>
    <row r="23" spans="1:18" ht="15">
      <c r="B23" s="108" t="s">
        <v>459</v>
      </c>
      <c r="C23" s="95" t="s">
        <v>59</v>
      </c>
      <c r="D23" s="95" t="s">
        <v>61</v>
      </c>
      <c r="E23" s="95" t="s">
        <v>63</v>
      </c>
      <c r="F23" s="95" t="s">
        <v>64</v>
      </c>
      <c r="G23" s="95" t="s">
        <v>66</v>
      </c>
      <c r="H23" s="95" t="s">
        <v>145</v>
      </c>
      <c r="I23" s="95" t="s">
        <v>69</v>
      </c>
      <c r="J23" s="95" t="s">
        <v>70</v>
      </c>
      <c r="K23" s="95" t="s">
        <v>72</v>
      </c>
      <c r="L23" s="95" t="s">
        <v>74</v>
      </c>
      <c r="M23" s="95" t="s">
        <v>445</v>
      </c>
      <c r="O23" s="537"/>
      <c r="P23" s="432"/>
      <c r="Q23" s="7"/>
      <c r="R23" s="7"/>
    </row>
    <row r="24" spans="1:18" ht="15">
      <c r="B24" s="114" t="s">
        <v>460</v>
      </c>
      <c r="C24" s="109">
        <v>376820.56</v>
      </c>
      <c r="D24" s="109">
        <v>32590.4969752</v>
      </c>
      <c r="E24" s="109">
        <v>175316.32639999999</v>
      </c>
      <c r="F24" s="109">
        <v>0</v>
      </c>
      <c r="G24" s="109">
        <v>0</v>
      </c>
      <c r="H24" s="109">
        <v>139230.59400000001</v>
      </c>
      <c r="I24" s="109">
        <v>323519.52</v>
      </c>
      <c r="J24" s="109">
        <v>0</v>
      </c>
      <c r="K24" s="109">
        <v>50559.246879999999</v>
      </c>
      <c r="L24" s="109">
        <v>744706.04</v>
      </c>
      <c r="M24" s="298">
        <v>1842742.7842552001</v>
      </c>
      <c r="O24" s="537"/>
      <c r="P24" s="432"/>
      <c r="Q24" s="7"/>
      <c r="R24" s="7"/>
    </row>
    <row r="25" spans="1:18" ht="15">
      <c r="B25" s="114" t="s">
        <v>461</v>
      </c>
      <c r="C25" s="109">
        <v>0</v>
      </c>
      <c r="D25" s="109">
        <v>0</v>
      </c>
      <c r="E25" s="109">
        <v>0</v>
      </c>
      <c r="F25" s="109">
        <v>676108.79999999993</v>
      </c>
      <c r="G25" s="109">
        <v>187978.75189516801</v>
      </c>
      <c r="H25" s="109">
        <v>0</v>
      </c>
      <c r="I25" s="109">
        <v>0</v>
      </c>
      <c r="J25" s="109">
        <v>0</v>
      </c>
      <c r="K25" s="109">
        <v>0</v>
      </c>
      <c r="L25" s="109">
        <v>0</v>
      </c>
      <c r="M25" s="298">
        <v>864087.55189516791</v>
      </c>
      <c r="O25" s="537"/>
      <c r="P25" s="432"/>
      <c r="Q25" s="7"/>
      <c r="R25" s="7"/>
    </row>
    <row r="26" spans="1:18" ht="15">
      <c r="B26" s="114" t="s">
        <v>462</v>
      </c>
      <c r="C26" s="109">
        <v>0</v>
      </c>
      <c r="D26" s="109">
        <v>0</v>
      </c>
      <c r="E26" s="109">
        <v>0</v>
      </c>
      <c r="F26" s="109">
        <v>0</v>
      </c>
      <c r="G26" s="109">
        <v>0</v>
      </c>
      <c r="H26" s="109">
        <v>0</v>
      </c>
      <c r="I26" s="109">
        <v>0</v>
      </c>
      <c r="J26" s="109">
        <v>327049.56999999995</v>
      </c>
      <c r="K26" s="109">
        <v>0</v>
      </c>
      <c r="L26" s="109">
        <v>0</v>
      </c>
      <c r="M26" s="298">
        <v>327049.56999999995</v>
      </c>
      <c r="O26" s="537"/>
      <c r="P26" s="432"/>
      <c r="Q26" s="7"/>
      <c r="R26" s="7"/>
    </row>
    <row r="27" spans="1:18" ht="15">
      <c r="B27" s="114" t="s">
        <v>463</v>
      </c>
      <c r="C27" s="109">
        <v>2545.4303999999997</v>
      </c>
      <c r="D27" s="109">
        <v>6882.9165875999988</v>
      </c>
      <c r="E27" s="109">
        <v>3847.2599999999998</v>
      </c>
      <c r="F27" s="109">
        <v>0</v>
      </c>
      <c r="G27" s="109">
        <v>0</v>
      </c>
      <c r="H27" s="109">
        <v>0</v>
      </c>
      <c r="I27" s="109">
        <v>30396.819999999996</v>
      </c>
      <c r="J27" s="109">
        <v>25.222463259999998</v>
      </c>
      <c r="K27" s="109">
        <v>3082.20982</v>
      </c>
      <c r="L27" s="109">
        <v>0</v>
      </c>
      <c r="M27" s="298">
        <v>46779.85927085999</v>
      </c>
      <c r="O27" s="537"/>
      <c r="P27" s="432"/>
      <c r="Q27" s="7"/>
      <c r="R27" s="7"/>
    </row>
    <row r="28" spans="1:18" ht="15">
      <c r="B28" s="114" t="s">
        <v>464</v>
      </c>
      <c r="C28" s="109">
        <v>0</v>
      </c>
      <c r="D28" s="109">
        <v>0</v>
      </c>
      <c r="E28" s="109">
        <v>0</v>
      </c>
      <c r="F28" s="109">
        <v>0</v>
      </c>
      <c r="G28" s="300">
        <v>0</v>
      </c>
      <c r="H28" s="109">
        <v>0</v>
      </c>
      <c r="I28" s="109">
        <v>0</v>
      </c>
      <c r="J28" s="109">
        <v>0</v>
      </c>
      <c r="K28" s="109">
        <v>49.94850000000001</v>
      </c>
      <c r="L28" s="109">
        <v>0</v>
      </c>
      <c r="M28" s="298">
        <v>49.94850000000001</v>
      </c>
      <c r="O28" s="537"/>
      <c r="P28" s="432"/>
      <c r="Q28" s="7"/>
      <c r="R28" s="7"/>
    </row>
    <row r="29" spans="1:18" ht="15">
      <c r="B29" s="114" t="s">
        <v>465</v>
      </c>
      <c r="C29" s="109">
        <v>0</v>
      </c>
      <c r="D29" s="109">
        <v>4047.0807015</v>
      </c>
      <c r="E29" s="109">
        <v>4518.8100000000004</v>
      </c>
      <c r="F29" s="109">
        <v>4671.99</v>
      </c>
      <c r="G29" s="109">
        <v>0</v>
      </c>
      <c r="H29" s="109">
        <v>31543.080900000001</v>
      </c>
      <c r="I29" s="109">
        <v>10569.42</v>
      </c>
      <c r="J29" s="109">
        <v>13888.32</v>
      </c>
      <c r="K29" s="109">
        <v>0</v>
      </c>
      <c r="L29" s="109">
        <v>1353.0900000000001</v>
      </c>
      <c r="M29" s="298">
        <v>70591.791601499994</v>
      </c>
      <c r="O29" s="537"/>
      <c r="P29" s="432"/>
      <c r="Q29" s="7"/>
      <c r="R29" s="7"/>
    </row>
    <row r="30" spans="1:18" ht="15">
      <c r="B30" s="114" t="s">
        <v>466</v>
      </c>
      <c r="C30" s="109">
        <v>203006.62709999998</v>
      </c>
      <c r="D30" s="109">
        <v>0</v>
      </c>
      <c r="E30" s="109">
        <v>0</v>
      </c>
      <c r="F30" s="109">
        <v>0</v>
      </c>
      <c r="G30" s="109">
        <v>0</v>
      </c>
      <c r="H30" s="109">
        <v>0</v>
      </c>
      <c r="I30" s="109">
        <v>0</v>
      </c>
      <c r="J30" s="109">
        <v>0</v>
      </c>
      <c r="K30" s="109">
        <v>0</v>
      </c>
      <c r="L30" s="109">
        <v>0</v>
      </c>
      <c r="M30" s="298">
        <v>203006.62709999998</v>
      </c>
      <c r="O30" s="537"/>
      <c r="P30" s="432"/>
      <c r="Q30" s="7"/>
      <c r="R30" s="7"/>
    </row>
    <row r="31" spans="1:18" ht="15">
      <c r="B31" s="114" t="s">
        <v>467</v>
      </c>
      <c r="C31" s="109">
        <v>130.47899999999998</v>
      </c>
      <c r="D31" s="109">
        <v>0</v>
      </c>
      <c r="E31" s="109">
        <v>2688.7</v>
      </c>
      <c r="F31" s="109">
        <v>0</v>
      </c>
      <c r="G31" s="109">
        <v>49.05899999999999</v>
      </c>
      <c r="H31" s="109">
        <v>3429.9669999999996</v>
      </c>
      <c r="I31" s="109">
        <v>6646.9999999999991</v>
      </c>
      <c r="J31" s="109">
        <v>0</v>
      </c>
      <c r="K31" s="109">
        <v>1797.9675000000002</v>
      </c>
      <c r="L31" s="109">
        <v>0</v>
      </c>
      <c r="M31" s="298">
        <v>14743.172499999999</v>
      </c>
      <c r="O31" s="537"/>
      <c r="P31" s="432"/>
      <c r="Q31" s="7"/>
      <c r="R31" s="7"/>
    </row>
    <row r="32" spans="1:18" ht="15">
      <c r="B32" s="114" t="s">
        <v>468</v>
      </c>
      <c r="C32" s="109">
        <v>1643.8789999999999</v>
      </c>
      <c r="D32" s="109">
        <v>0</v>
      </c>
      <c r="E32" s="109">
        <v>386.4</v>
      </c>
      <c r="F32" s="109">
        <v>13314.699999999999</v>
      </c>
      <c r="G32" s="109">
        <v>3204.3566046739438</v>
      </c>
      <c r="H32" s="109">
        <v>779.33199999999988</v>
      </c>
      <c r="I32" s="109">
        <v>0</v>
      </c>
      <c r="J32" s="109">
        <v>8415.6999999999989</v>
      </c>
      <c r="K32" s="109">
        <v>165.32399999999998</v>
      </c>
      <c r="L32" s="109">
        <v>3866.2999999999997</v>
      </c>
      <c r="M32" s="298">
        <v>31775.991604673942</v>
      </c>
      <c r="O32" s="537"/>
      <c r="P32" s="432"/>
      <c r="Q32" s="7"/>
      <c r="R32" s="7"/>
    </row>
    <row r="33" spans="1:19" ht="15">
      <c r="B33" s="114" t="s">
        <v>469</v>
      </c>
      <c r="C33" s="109">
        <v>3775.6799999999994</v>
      </c>
      <c r="D33" s="109">
        <v>0</v>
      </c>
      <c r="E33" s="109">
        <v>0</v>
      </c>
      <c r="F33" s="109">
        <v>0</v>
      </c>
      <c r="G33" s="109">
        <v>0</v>
      </c>
      <c r="H33" s="109">
        <v>0</v>
      </c>
      <c r="I33" s="109">
        <v>0</v>
      </c>
      <c r="J33" s="109">
        <v>0</v>
      </c>
      <c r="K33" s="109">
        <v>0</v>
      </c>
      <c r="L33" s="109">
        <v>0</v>
      </c>
      <c r="M33" s="298">
        <v>3775.6799999999994</v>
      </c>
      <c r="O33" s="537"/>
      <c r="P33" s="432"/>
      <c r="Q33" s="7"/>
      <c r="R33" s="7"/>
    </row>
    <row r="34" spans="1:19" ht="15">
      <c r="B34" s="114" t="s">
        <v>470</v>
      </c>
      <c r="C34" s="109">
        <v>0</v>
      </c>
      <c r="D34" s="109">
        <v>0</v>
      </c>
      <c r="E34" s="109">
        <v>0</v>
      </c>
      <c r="F34" s="109">
        <v>183.6</v>
      </c>
      <c r="G34" s="109">
        <v>246.74400000000003</v>
      </c>
      <c r="H34" s="109">
        <v>0</v>
      </c>
      <c r="I34" s="109">
        <v>849.6</v>
      </c>
      <c r="J34" s="109">
        <v>0</v>
      </c>
      <c r="K34" s="109">
        <v>0</v>
      </c>
      <c r="L34" s="109">
        <v>0</v>
      </c>
      <c r="M34" s="298">
        <v>1279.944</v>
      </c>
      <c r="O34" s="537"/>
      <c r="P34" s="432"/>
      <c r="Q34" s="7"/>
      <c r="R34" s="7"/>
    </row>
    <row r="35" spans="1:19" ht="15.75" thickBot="1">
      <c r="B35" s="183" t="s">
        <v>471</v>
      </c>
      <c r="C35" s="184">
        <v>765446.4</v>
      </c>
      <c r="D35" s="184">
        <v>137100.15720000002</v>
      </c>
      <c r="E35" s="184">
        <v>314456.40000000002</v>
      </c>
      <c r="F35" s="184">
        <v>151837.20000000001</v>
      </c>
      <c r="G35" s="184">
        <v>406645.04614680004</v>
      </c>
      <c r="H35" s="184">
        <v>308278.94399999996</v>
      </c>
      <c r="I35" s="184">
        <v>406735.2</v>
      </c>
      <c r="J35" s="184">
        <v>591585.59519999998</v>
      </c>
      <c r="K35" s="184">
        <v>100132.04736</v>
      </c>
      <c r="L35" s="184">
        <v>0</v>
      </c>
      <c r="M35" s="718">
        <v>3182216.9899068</v>
      </c>
      <c r="O35" s="537"/>
      <c r="P35" s="432"/>
      <c r="Q35" s="7"/>
      <c r="R35" s="7"/>
    </row>
    <row r="36" spans="1:19" ht="15.75" thickBot="1">
      <c r="A36" s="971"/>
      <c r="B36" s="185" t="s">
        <v>472</v>
      </c>
      <c r="C36" s="186">
        <v>1353369.0555</v>
      </c>
      <c r="D36" s="186">
        <v>180620.65146430003</v>
      </c>
      <c r="E36" s="186">
        <v>501213.89640000003</v>
      </c>
      <c r="F36" s="186">
        <v>846116.2899999998</v>
      </c>
      <c r="G36" s="186">
        <v>598123.957646642</v>
      </c>
      <c r="H36" s="186">
        <v>483261.9179</v>
      </c>
      <c r="I36" s="186">
        <v>778717.56</v>
      </c>
      <c r="J36" s="186">
        <v>940964.40766325989</v>
      </c>
      <c r="K36" s="186">
        <v>155786.74406</v>
      </c>
      <c r="L36" s="186">
        <v>749925.43</v>
      </c>
      <c r="M36" s="186">
        <v>6588099.910634201</v>
      </c>
      <c r="N36" s="275"/>
      <c r="O36" s="537"/>
      <c r="P36" s="433"/>
      <c r="Q36" s="127"/>
      <c r="R36" s="127"/>
      <c r="S36" s="113"/>
    </row>
    <row r="37" spans="1:19" s="228" customFormat="1" ht="15">
      <c r="A37" s="660"/>
      <c r="B37" s="716"/>
      <c r="C37" s="717"/>
      <c r="D37" s="717"/>
      <c r="E37" s="717"/>
      <c r="F37" s="717"/>
      <c r="G37" s="717"/>
      <c r="H37" s="717"/>
      <c r="I37" s="717"/>
      <c r="J37" s="717"/>
      <c r="K37" s="717"/>
      <c r="L37" s="717"/>
      <c r="M37" s="717"/>
      <c r="O37" s="537"/>
      <c r="P37" s="432"/>
      <c r="Q37" s="7"/>
      <c r="R37" s="235"/>
    </row>
    <row r="38" spans="1:19" ht="15.75" thickBot="1">
      <c r="A38" s="972"/>
      <c r="B38" s="108" t="s">
        <v>473</v>
      </c>
      <c r="C38" s="95" t="s">
        <v>59</v>
      </c>
      <c r="D38" s="95" t="s">
        <v>61</v>
      </c>
      <c r="E38" s="95" t="s">
        <v>63</v>
      </c>
      <c r="F38" s="95" t="s">
        <v>64</v>
      </c>
      <c r="G38" s="95" t="s">
        <v>66</v>
      </c>
      <c r="H38" s="95" t="s">
        <v>145</v>
      </c>
      <c r="I38" s="95" t="s">
        <v>69</v>
      </c>
      <c r="J38" s="95" t="s">
        <v>70</v>
      </c>
      <c r="K38" s="95" t="s">
        <v>72</v>
      </c>
      <c r="L38" s="95" t="s">
        <v>74</v>
      </c>
      <c r="M38" s="95" t="s">
        <v>445</v>
      </c>
      <c r="N38" s="228"/>
      <c r="O38" s="537"/>
      <c r="P38" s="433"/>
      <c r="Q38" s="127"/>
      <c r="R38" s="29"/>
      <c r="S38" s="28"/>
    </row>
    <row r="39" spans="1:19" ht="15.75" thickBot="1">
      <c r="B39" s="185" t="s">
        <v>474</v>
      </c>
      <c r="C39" s="949">
        <v>375935.84878007491</v>
      </c>
      <c r="D39" s="949">
        <v>50172.403188541582</v>
      </c>
      <c r="E39" s="949">
        <v>139226.08234447145</v>
      </c>
      <c r="F39" s="949">
        <v>235032.30279658001</v>
      </c>
      <c r="G39" s="949">
        <v>166145.54380402554</v>
      </c>
      <c r="H39" s="949">
        <v>134239.42164962806</v>
      </c>
      <c r="I39" s="949">
        <v>216310.4333506382</v>
      </c>
      <c r="J39" s="949">
        <v>261379.00214959364</v>
      </c>
      <c r="K39" s="949">
        <v>43274.09557568415</v>
      </c>
      <c r="L39" s="949">
        <v>208312.61946110948</v>
      </c>
      <c r="M39" s="950">
        <v>1830027.753100347</v>
      </c>
      <c r="N39" s="228"/>
      <c r="O39" s="537"/>
      <c r="P39" s="432"/>
      <c r="Q39" s="7"/>
      <c r="R39" s="7"/>
    </row>
    <row r="40" spans="1:19" s="7" customFormat="1" ht="15">
      <c r="A40" s="42"/>
      <c r="B40" s="1054" t="s">
        <v>475</v>
      </c>
      <c r="C40" s="1055"/>
      <c r="D40" s="1055"/>
      <c r="E40" s="1055"/>
      <c r="F40" s="1055"/>
      <c r="G40" s="1055"/>
      <c r="H40" s="1055"/>
      <c r="I40" s="1055"/>
      <c r="J40" s="1055"/>
      <c r="K40" s="1055"/>
      <c r="L40" s="1055"/>
      <c r="M40" s="1055"/>
      <c r="O40" s="537"/>
      <c r="P40" s="433"/>
      <c r="Q40" s="127"/>
    </row>
    <row r="41" spans="1:19" s="7" customFormat="1" ht="26.25" customHeight="1">
      <c r="A41" s="258"/>
      <c r="B41" s="1053" t="s">
        <v>476</v>
      </c>
      <c r="C41" s="1053"/>
      <c r="D41" s="1053"/>
      <c r="E41" s="1053"/>
      <c r="F41" s="1053"/>
      <c r="G41" s="1053"/>
      <c r="H41" s="1053"/>
      <c r="I41" s="1053"/>
      <c r="J41" s="1053"/>
      <c r="K41" s="1053"/>
      <c r="L41" s="1053"/>
      <c r="M41" s="1053"/>
      <c r="N41" s="355"/>
      <c r="O41" s="537"/>
      <c r="P41" s="432"/>
    </row>
    <row r="42" spans="1:19" s="7" customFormat="1" ht="15">
      <c r="A42" s="42"/>
      <c r="B42" s="1052" t="s">
        <v>477</v>
      </c>
      <c r="C42" s="1053"/>
      <c r="D42" s="1053"/>
      <c r="E42" s="1053"/>
      <c r="F42" s="1053"/>
      <c r="G42" s="1053"/>
      <c r="H42" s="1053"/>
      <c r="I42" s="1053"/>
      <c r="J42" s="1053"/>
      <c r="K42" s="1053"/>
      <c r="L42" s="1053"/>
      <c r="M42" s="1053"/>
      <c r="N42" s="355"/>
      <c r="O42" s="537"/>
      <c r="P42" s="433"/>
      <c r="Q42" s="127"/>
    </row>
    <row r="43" spans="1:19" ht="15">
      <c r="B43" s="226"/>
      <c r="C43" s="228"/>
      <c r="D43" s="228"/>
      <c r="E43" s="228"/>
      <c r="F43" s="228"/>
      <c r="G43" s="228"/>
      <c r="H43" s="228"/>
      <c r="I43" s="228"/>
      <c r="J43" s="228"/>
      <c r="K43" s="228"/>
      <c r="L43" s="228"/>
      <c r="M43" s="228"/>
      <c r="N43" s="228"/>
      <c r="O43" s="228"/>
      <c r="P43" s="432"/>
    </row>
    <row r="44" spans="1:19" s="7" customFormat="1" ht="27.75">
      <c r="A44" s="42"/>
      <c r="B44" s="108" t="s">
        <v>478</v>
      </c>
      <c r="C44" s="95">
        <v>2025</v>
      </c>
      <c r="D44" s="94" t="s">
        <v>479</v>
      </c>
      <c r="E44" s="95" t="s">
        <v>480</v>
      </c>
      <c r="F44" s="95">
        <v>2023</v>
      </c>
      <c r="G44" s="228"/>
      <c r="H44" s="228"/>
      <c r="I44" s="228"/>
      <c r="J44" s="6"/>
      <c r="K44" s="6"/>
      <c r="L44" s="6"/>
      <c r="M44" s="6"/>
      <c r="N44" s="6"/>
    </row>
    <row r="45" spans="1:19" s="7" customFormat="1">
      <c r="A45" s="42"/>
      <c r="B45" s="114" t="s">
        <v>460</v>
      </c>
      <c r="C45" s="116">
        <v>1842742.7842552001</v>
      </c>
      <c r="D45" s="116">
        <v>1810152.28728</v>
      </c>
      <c r="E45" s="116">
        <v>2795485</v>
      </c>
      <c r="F45" s="116">
        <v>4164987</v>
      </c>
      <c r="G45" s="228"/>
      <c r="H45" s="228"/>
      <c r="I45" s="228"/>
      <c r="J45" s="6"/>
      <c r="K45" s="6"/>
      <c r="L45" s="6"/>
      <c r="M45" s="6"/>
      <c r="N45" s="6"/>
    </row>
    <row r="46" spans="1:19" s="7" customFormat="1">
      <c r="A46" s="42"/>
      <c r="B46" s="114" t="s">
        <v>461</v>
      </c>
      <c r="C46" s="116">
        <v>864087.55189516791</v>
      </c>
      <c r="D46" s="116">
        <v>864087.55189516791</v>
      </c>
      <c r="E46" s="116">
        <v>855789</v>
      </c>
      <c r="F46" s="334" t="s">
        <v>481</v>
      </c>
      <c r="G46" s="228"/>
      <c r="H46" s="228"/>
      <c r="I46" s="228"/>
      <c r="J46" s="6"/>
      <c r="K46" s="6"/>
      <c r="L46" s="6"/>
      <c r="M46" s="6"/>
      <c r="N46" s="6"/>
    </row>
    <row r="47" spans="1:19" s="7" customFormat="1">
      <c r="A47" s="42"/>
      <c r="B47" s="114" t="s">
        <v>482</v>
      </c>
      <c r="C47" s="116">
        <v>327049.56999999995</v>
      </c>
      <c r="D47" s="116">
        <v>327049.56999999995</v>
      </c>
      <c r="E47" s="116">
        <v>296785</v>
      </c>
      <c r="F47" s="334" t="s">
        <v>481</v>
      </c>
      <c r="G47" s="228"/>
      <c r="H47" s="228"/>
      <c r="I47" s="228"/>
      <c r="J47" s="6"/>
      <c r="K47" s="6"/>
      <c r="L47" s="6"/>
      <c r="M47" s="6"/>
      <c r="N47" s="6"/>
    </row>
    <row r="48" spans="1:19" s="7" customFormat="1">
      <c r="A48" s="42"/>
      <c r="B48" s="114" t="s">
        <v>463</v>
      </c>
      <c r="C48" s="116">
        <v>46779.85927085999</v>
      </c>
      <c r="D48" s="116">
        <v>39896.942683259993</v>
      </c>
      <c r="E48" s="116">
        <v>26713</v>
      </c>
      <c r="F48" s="116">
        <v>27142</v>
      </c>
      <c r="G48" s="228"/>
      <c r="H48" s="228"/>
      <c r="I48" s="228"/>
      <c r="J48" s="6"/>
      <c r="K48" s="6"/>
      <c r="L48" s="6"/>
      <c r="M48" s="6"/>
      <c r="N48" s="6"/>
    </row>
    <row r="49" spans="1:16" s="7" customFormat="1">
      <c r="A49" s="42"/>
      <c r="B49" s="114" t="s">
        <v>464</v>
      </c>
      <c r="C49" s="116">
        <v>49.94850000000001</v>
      </c>
      <c r="D49" s="116">
        <v>49.94850000000001</v>
      </c>
      <c r="E49" s="116">
        <v>110.33</v>
      </c>
      <c r="F49" s="116">
        <v>163</v>
      </c>
      <c r="G49" s="228"/>
      <c r="H49" s="228"/>
      <c r="I49" s="228"/>
      <c r="J49" s="6"/>
      <c r="K49" s="6"/>
      <c r="L49" s="6"/>
      <c r="M49" s="6"/>
      <c r="N49" s="6"/>
    </row>
    <row r="50" spans="1:16" s="7" customFormat="1">
      <c r="A50" s="42"/>
      <c r="B50" s="114" t="s">
        <v>465</v>
      </c>
      <c r="C50" s="116">
        <v>70591.791601499994</v>
      </c>
      <c r="D50" s="116">
        <v>66544.710899999991</v>
      </c>
      <c r="E50" s="116">
        <v>79788</v>
      </c>
      <c r="F50" s="116">
        <v>81032</v>
      </c>
      <c r="G50" s="228"/>
      <c r="H50" s="228"/>
      <c r="I50" s="228"/>
      <c r="J50" s="6"/>
      <c r="K50" s="6"/>
      <c r="L50" s="6"/>
      <c r="M50" s="6"/>
      <c r="N50" s="6"/>
    </row>
    <row r="51" spans="1:16" s="7" customFormat="1">
      <c r="A51" s="42"/>
      <c r="B51" s="114" t="s">
        <v>466</v>
      </c>
      <c r="C51" s="116">
        <v>203006.62709999998</v>
      </c>
      <c r="D51" s="116">
        <v>203006.62709999998</v>
      </c>
      <c r="E51" s="116">
        <v>152055</v>
      </c>
      <c r="F51" s="116">
        <v>159326</v>
      </c>
      <c r="G51" s="228"/>
      <c r="H51" s="228"/>
      <c r="I51" s="228"/>
      <c r="J51" s="6"/>
      <c r="K51" s="6"/>
      <c r="L51" s="6"/>
      <c r="M51" s="6"/>
      <c r="N51" s="6"/>
    </row>
    <row r="52" spans="1:16" s="7" customFormat="1">
      <c r="A52" s="42"/>
      <c r="B52" s="114" t="s">
        <v>467</v>
      </c>
      <c r="C52" s="116">
        <v>14743.172499999999</v>
      </c>
      <c r="D52" s="116">
        <v>14743.172499999999</v>
      </c>
      <c r="E52" s="116">
        <v>21848</v>
      </c>
      <c r="F52" s="116">
        <v>28942</v>
      </c>
      <c r="G52" s="228"/>
      <c r="H52" s="228"/>
      <c r="I52" s="228"/>
      <c r="J52" s="6"/>
      <c r="K52" s="6"/>
      <c r="L52" s="6"/>
      <c r="M52" s="6"/>
      <c r="N52" s="6"/>
    </row>
    <row r="53" spans="1:16" s="7" customFormat="1">
      <c r="A53" s="42"/>
      <c r="B53" s="114" t="s">
        <v>468</v>
      </c>
      <c r="C53" s="116">
        <v>31775.991604673942</v>
      </c>
      <c r="D53" s="116">
        <v>31775.991604673945</v>
      </c>
      <c r="E53" s="116">
        <v>38682</v>
      </c>
      <c r="F53" s="116">
        <v>38062</v>
      </c>
      <c r="G53" s="228"/>
      <c r="H53" s="228"/>
      <c r="I53" s="228"/>
      <c r="J53" s="6"/>
      <c r="K53" s="6"/>
      <c r="L53" s="6"/>
      <c r="M53" s="6"/>
      <c r="N53" s="6"/>
    </row>
    <row r="54" spans="1:16" s="7" customFormat="1">
      <c r="A54" s="42"/>
      <c r="B54" s="114" t="s">
        <v>483</v>
      </c>
      <c r="C54" s="116">
        <v>3775.6799999999994</v>
      </c>
      <c r="D54" s="116">
        <v>3775.6799999999994</v>
      </c>
      <c r="E54" s="116">
        <v>4121</v>
      </c>
      <c r="F54" s="116">
        <v>6053</v>
      </c>
      <c r="G54" s="228"/>
      <c r="H54" s="228"/>
      <c r="I54" s="228"/>
      <c r="J54" s="6"/>
      <c r="K54" s="6"/>
      <c r="L54" s="6"/>
      <c r="M54" s="6"/>
      <c r="N54" s="6"/>
    </row>
    <row r="55" spans="1:16" s="7" customFormat="1">
      <c r="A55" s="42"/>
      <c r="B55" s="183" t="s">
        <v>470</v>
      </c>
      <c r="C55" s="116">
        <v>1279.944</v>
      </c>
      <c r="D55" s="116">
        <v>1279.944</v>
      </c>
      <c r="E55" s="116">
        <v>311</v>
      </c>
      <c r="F55" s="187">
        <v>256</v>
      </c>
      <c r="G55" s="228"/>
      <c r="H55" s="228"/>
      <c r="I55" s="228"/>
      <c r="J55" s="6"/>
      <c r="K55" s="6"/>
      <c r="L55" s="6"/>
      <c r="M55" s="6"/>
      <c r="N55" s="6"/>
    </row>
    <row r="56" spans="1:16" s="7" customFormat="1" ht="13.5" thickBot="1">
      <c r="A56" s="42"/>
      <c r="B56" s="183" t="s">
        <v>484</v>
      </c>
      <c r="C56" s="116">
        <v>3182216.9899068</v>
      </c>
      <c r="D56" s="116">
        <v>3045116.8327068007</v>
      </c>
      <c r="E56" s="116">
        <v>3362312</v>
      </c>
      <c r="F56" s="187">
        <v>3358885</v>
      </c>
      <c r="G56" s="228"/>
      <c r="H56" s="228"/>
      <c r="I56" s="228"/>
      <c r="J56" s="6"/>
      <c r="K56" s="6"/>
      <c r="L56" s="6"/>
      <c r="M56" s="6"/>
      <c r="N56" s="6"/>
    </row>
    <row r="57" spans="1:16" s="7" customFormat="1" ht="13.5" thickBot="1">
      <c r="A57" s="42"/>
      <c r="B57" s="185" t="s">
        <v>485</v>
      </c>
      <c r="C57" s="188">
        <v>6588099.910634202</v>
      </c>
      <c r="D57" s="188">
        <v>6407479.2591699008</v>
      </c>
      <c r="E57" s="188">
        <v>7633999</v>
      </c>
      <c r="F57" s="188">
        <v>7864845</v>
      </c>
      <c r="G57" s="228"/>
      <c r="H57" s="228"/>
      <c r="I57" s="228"/>
      <c r="J57" s="6"/>
      <c r="K57" s="6"/>
      <c r="L57" s="6"/>
      <c r="M57" s="6"/>
      <c r="N57" s="6"/>
    </row>
    <row r="58" spans="1:16" s="7" customFormat="1">
      <c r="A58" s="42"/>
      <c r="B58" s="1052" t="s">
        <v>486</v>
      </c>
      <c r="C58" s="1053"/>
      <c r="D58" s="1053"/>
      <c r="E58" s="1053"/>
      <c r="F58" s="1053"/>
      <c r="G58" s="1053"/>
      <c r="H58" s="1053"/>
      <c r="I58" s="1053"/>
      <c r="J58" s="355"/>
      <c r="K58" s="355"/>
      <c r="L58" s="355"/>
      <c r="M58" s="355"/>
      <c r="N58" s="355"/>
      <c r="O58" s="356"/>
    </row>
    <row r="59" spans="1:16" s="7" customFormat="1">
      <c r="A59" s="42"/>
      <c r="B59" s="1052" t="s">
        <v>487</v>
      </c>
      <c r="C59" s="1053"/>
      <c r="D59" s="1053"/>
      <c r="E59" s="1053"/>
      <c r="F59" s="1053"/>
      <c r="G59" s="1053"/>
      <c r="H59" s="1053"/>
      <c r="I59" s="1053"/>
      <c r="J59" s="355"/>
      <c r="K59" s="355"/>
      <c r="L59" s="355"/>
      <c r="M59" s="355"/>
      <c r="N59" s="355"/>
      <c r="O59" s="356"/>
    </row>
    <row r="60" spans="1:16" s="7" customFormat="1" ht="36" customHeight="1">
      <c r="A60" s="42"/>
      <c r="B60" s="1052" t="s">
        <v>488</v>
      </c>
      <c r="C60" s="1053"/>
      <c r="D60" s="1053"/>
      <c r="E60" s="1053"/>
      <c r="F60" s="1053"/>
      <c r="G60" s="1053"/>
      <c r="H60" s="1053"/>
      <c r="I60" s="1053"/>
      <c r="J60" s="355"/>
      <c r="K60" s="355"/>
      <c r="L60" s="355"/>
      <c r="M60" s="355"/>
      <c r="N60" s="355"/>
      <c r="O60" s="356"/>
      <c r="P60" s="304"/>
    </row>
    <row r="61" spans="1:16" s="7" customFormat="1">
      <c r="A61" s="42"/>
      <c r="B61" s="1052" t="s">
        <v>489</v>
      </c>
      <c r="C61" s="1053"/>
      <c r="D61" s="1053"/>
      <c r="E61" s="1053"/>
      <c r="F61" s="1053"/>
      <c r="G61" s="1053"/>
      <c r="H61" s="1053"/>
      <c r="I61" s="1053"/>
      <c r="J61" s="355"/>
      <c r="K61" s="355"/>
      <c r="L61" s="355"/>
      <c r="M61" s="355"/>
      <c r="N61" s="355"/>
      <c r="O61" s="356"/>
      <c r="P61" s="304"/>
    </row>
    <row r="62" spans="1:16" s="7" customFormat="1">
      <c r="A62" s="42"/>
      <c r="B62" s="1052" t="s">
        <v>490</v>
      </c>
      <c r="C62" s="1053"/>
      <c r="D62" s="1053"/>
      <c r="E62" s="1053"/>
      <c r="F62" s="1053"/>
      <c r="G62" s="1053"/>
      <c r="H62" s="1053"/>
      <c r="I62" s="1053"/>
      <c r="J62" s="355"/>
      <c r="K62" s="355"/>
      <c r="L62" s="355"/>
      <c r="M62" s="355"/>
      <c r="N62" s="355"/>
      <c r="O62" s="356"/>
    </row>
    <row r="63" spans="1:16">
      <c r="J63" s="355"/>
      <c r="K63" s="355"/>
      <c r="L63" s="355"/>
    </row>
    <row r="64" spans="1:16">
      <c r="J64" s="355"/>
      <c r="K64" s="355"/>
      <c r="L64" s="355"/>
    </row>
    <row r="65" spans="1:18" s="432" customFormat="1" ht="15">
      <c r="A65" s="42"/>
      <c r="B65" s="3" t="s">
        <v>443</v>
      </c>
      <c r="I65" s="33"/>
    </row>
    <row r="66" spans="1:18" ht="15">
      <c r="B66" s="33"/>
      <c r="C66" s="33"/>
      <c r="D66" s="33"/>
      <c r="E66" s="33"/>
      <c r="F66" s="33"/>
      <c r="G66" s="33"/>
      <c r="H66" s="33"/>
      <c r="I66" s="33"/>
    </row>
    <row r="67" spans="1:18" ht="25.5">
      <c r="B67" s="108" t="s">
        <v>491</v>
      </c>
      <c r="C67" s="95" t="s">
        <v>61</v>
      </c>
      <c r="D67" s="95" t="s">
        <v>63</v>
      </c>
      <c r="E67" s="299" t="s">
        <v>64</v>
      </c>
      <c r="F67" s="299" t="s">
        <v>66</v>
      </c>
      <c r="G67" s="299" t="s">
        <v>69</v>
      </c>
      <c r="H67" s="95" t="s">
        <v>70</v>
      </c>
      <c r="I67" s="95" t="s">
        <v>295</v>
      </c>
    </row>
    <row r="68" spans="1:18">
      <c r="B68" s="82" t="s">
        <v>492</v>
      </c>
      <c r="C68" s="144">
        <v>0</v>
      </c>
      <c r="D68" s="144">
        <v>0</v>
      </c>
      <c r="E68" s="144">
        <v>42177</v>
      </c>
      <c r="F68" s="144">
        <v>112956.957263</v>
      </c>
      <c r="G68" s="144">
        <v>112982</v>
      </c>
      <c r="H68" s="144">
        <v>164329.33199999999</v>
      </c>
      <c r="I68" s="372">
        <v>432445.28926300001</v>
      </c>
    </row>
    <row r="69" spans="1:18">
      <c r="B69" s="82" t="s">
        <v>493</v>
      </c>
      <c r="C69" s="144">
        <v>0</v>
      </c>
      <c r="D69" s="144">
        <v>0</v>
      </c>
      <c r="E69" s="144">
        <v>0</v>
      </c>
      <c r="F69" s="144">
        <v>0</v>
      </c>
      <c r="G69" s="144">
        <v>0</v>
      </c>
      <c r="H69" s="144">
        <v>0</v>
      </c>
      <c r="I69" s="372">
        <v>0</v>
      </c>
    </row>
    <row r="70" spans="1:18" ht="15">
      <c r="B70" s="257" t="s">
        <v>494</v>
      </c>
      <c r="C70" s="144">
        <v>38083.377</v>
      </c>
      <c r="D70" s="144">
        <v>81015</v>
      </c>
      <c r="E70" s="144">
        <v>0</v>
      </c>
      <c r="F70" s="144">
        <v>0</v>
      </c>
      <c r="G70" s="144">
        <v>0</v>
      </c>
      <c r="H70" s="144">
        <v>0</v>
      </c>
      <c r="I70" s="372">
        <v>119098.37700000001</v>
      </c>
    </row>
    <row r="71" spans="1:18" ht="15">
      <c r="B71" s="257" t="s">
        <v>495</v>
      </c>
      <c r="C71" s="144">
        <v>0</v>
      </c>
      <c r="D71" s="144">
        <v>0</v>
      </c>
      <c r="E71" s="144">
        <v>51</v>
      </c>
      <c r="F71" s="144">
        <v>68.540000000000006</v>
      </c>
      <c r="G71" s="144">
        <v>236</v>
      </c>
      <c r="H71" s="144">
        <v>0</v>
      </c>
      <c r="I71" s="372">
        <v>355.54</v>
      </c>
    </row>
    <row r="72" spans="1:18" ht="13.5" thickBot="1">
      <c r="B72" s="202" t="s">
        <v>496</v>
      </c>
      <c r="C72" s="381">
        <v>0</v>
      </c>
      <c r="D72" s="381">
        <v>0</v>
      </c>
      <c r="E72" s="381">
        <v>0</v>
      </c>
      <c r="F72" s="381">
        <v>0</v>
      </c>
      <c r="G72" s="381">
        <v>0</v>
      </c>
      <c r="H72" s="381">
        <v>0</v>
      </c>
      <c r="I72" s="388">
        <v>0</v>
      </c>
    </row>
    <row r="73" spans="1:18">
      <c r="A73" s="258"/>
      <c r="B73" s="846" t="s">
        <v>497</v>
      </c>
      <c r="C73" s="587">
        <v>38083.377</v>
      </c>
      <c r="D73" s="587">
        <v>81015</v>
      </c>
      <c r="E73" s="587">
        <v>42228</v>
      </c>
      <c r="F73" s="587">
        <v>113025.497263</v>
      </c>
      <c r="G73" s="587">
        <v>113218</v>
      </c>
      <c r="H73" s="587">
        <v>164329.33199999999</v>
      </c>
      <c r="I73" s="738">
        <v>551899.20626300003</v>
      </c>
      <c r="J73" s="71"/>
    </row>
    <row r="74" spans="1:18" ht="33.75" customHeight="1" thickBot="1">
      <c r="A74" s="258"/>
      <c r="B74" s="735" t="s">
        <v>498</v>
      </c>
      <c r="C74" s="847">
        <v>0.75905028620788717</v>
      </c>
      <c r="D74" s="847">
        <v>0.58189527878514669</v>
      </c>
      <c r="E74" s="847">
        <v>0.17966891996351775</v>
      </c>
      <c r="F74" s="847">
        <v>0.6802800404705257</v>
      </c>
      <c r="G74" s="847">
        <v>0.52340517397269581</v>
      </c>
      <c r="H74" s="847">
        <v>0.62870135186280296</v>
      </c>
      <c r="I74" s="848">
        <v>0.30157969207188162</v>
      </c>
      <c r="J74" s="71"/>
      <c r="K74" s="629"/>
      <c r="L74" s="113"/>
      <c r="M74" s="113"/>
      <c r="N74" s="113"/>
      <c r="O74" s="113"/>
      <c r="P74" s="113"/>
      <c r="Q74" s="113"/>
    </row>
    <row r="75" spans="1:18" s="7" customFormat="1" ht="26.45" customHeight="1">
      <c r="A75" s="258"/>
      <c r="B75" s="1056" t="s">
        <v>499</v>
      </c>
      <c r="C75" s="1057"/>
      <c r="D75" s="1057"/>
      <c r="E75" s="1057"/>
      <c r="F75" s="1057"/>
      <c r="G75" s="1057"/>
      <c r="H75" s="1057"/>
      <c r="I75" s="1058"/>
      <c r="J75" s="236"/>
      <c r="Q75" s="236"/>
    </row>
    <row r="76" spans="1:18" s="7" customFormat="1">
      <c r="A76" s="42"/>
      <c r="B76" s="1052" t="s">
        <v>500</v>
      </c>
      <c r="C76" s="1053"/>
      <c r="D76" s="1053"/>
      <c r="E76" s="1053"/>
      <c r="F76" s="1053"/>
      <c r="G76" s="1053"/>
      <c r="H76" s="1053"/>
      <c r="I76" s="1059"/>
      <c r="Q76" s="236"/>
    </row>
    <row r="77" spans="1:18" s="7" customFormat="1">
      <c r="A77" s="42"/>
      <c r="B77" s="1053" t="s">
        <v>501</v>
      </c>
      <c r="C77" s="1053"/>
      <c r="D77" s="1053"/>
      <c r="E77" s="1053"/>
      <c r="F77" s="1053"/>
      <c r="G77" s="1053"/>
      <c r="H77" s="1053"/>
      <c r="I77" s="1053"/>
      <c r="Q77" s="236"/>
    </row>
    <row r="78" spans="1:18" s="7" customFormat="1">
      <c r="A78" s="42"/>
      <c r="B78" s="283"/>
      <c r="C78" s="283"/>
      <c r="D78" s="283"/>
      <c r="E78" s="283"/>
      <c r="F78" s="283"/>
      <c r="G78" s="283"/>
      <c r="H78" s="283"/>
      <c r="I78" s="474"/>
      <c r="Q78" s="236"/>
    </row>
    <row r="79" spans="1:18" ht="25.5">
      <c r="B79" s="182" t="s">
        <v>502</v>
      </c>
      <c r="C79" s="95" t="s">
        <v>59</v>
      </c>
      <c r="D79" s="95" t="s">
        <v>61</v>
      </c>
      <c r="E79" s="95" t="s">
        <v>63</v>
      </c>
      <c r="F79" s="95" t="s">
        <v>64</v>
      </c>
      <c r="G79" s="95" t="s">
        <v>66</v>
      </c>
      <c r="H79" s="95" t="s">
        <v>67</v>
      </c>
      <c r="I79" s="95" t="s">
        <v>69</v>
      </c>
      <c r="J79" s="95" t="s">
        <v>70</v>
      </c>
      <c r="K79" s="95" t="s">
        <v>72</v>
      </c>
      <c r="L79" s="95" t="s">
        <v>74</v>
      </c>
      <c r="M79" s="95" t="s">
        <v>295</v>
      </c>
      <c r="N79" s="94" t="s">
        <v>503</v>
      </c>
      <c r="O79" s="7"/>
      <c r="P79" s="7"/>
      <c r="Q79" s="236"/>
    </row>
    <row r="80" spans="1:18">
      <c r="B80" s="128" t="s">
        <v>504</v>
      </c>
      <c r="C80" s="119">
        <v>41020.810879420816</v>
      </c>
      <c r="D80" s="144">
        <v>0</v>
      </c>
      <c r="E80" s="144">
        <v>4777.1524903620129</v>
      </c>
      <c r="F80" s="144">
        <v>17208.215999999997</v>
      </c>
      <c r="G80" s="144">
        <v>46086.438563303993</v>
      </c>
      <c r="H80" s="144">
        <v>27251.355469107177</v>
      </c>
      <c r="I80" s="144">
        <v>35954.72779677876</v>
      </c>
      <c r="J80" s="144">
        <v>19733.002565378865</v>
      </c>
      <c r="K80" s="144">
        <v>17244.963711999997</v>
      </c>
      <c r="L80" s="144">
        <v>0</v>
      </c>
      <c r="M80" s="372">
        <v>209276.66747635161</v>
      </c>
      <c r="N80" s="122">
        <v>0.23675192650421087</v>
      </c>
      <c r="O80" s="7"/>
      <c r="P80" s="7"/>
      <c r="Q80" s="236"/>
      <c r="R80" s="35"/>
    </row>
    <row r="81" spans="1:18">
      <c r="B81" s="128" t="s">
        <v>505</v>
      </c>
      <c r="C81" s="119">
        <v>70870.325015045921</v>
      </c>
      <c r="D81" s="144">
        <v>38083.377</v>
      </c>
      <c r="E81" s="144">
        <v>82387.267385473329</v>
      </c>
      <c r="F81" s="144">
        <v>24968.784000000003</v>
      </c>
      <c r="G81" s="144">
        <v>66870.518699696011</v>
      </c>
      <c r="H81" s="144">
        <v>58381.684530892773</v>
      </c>
      <c r="I81" s="144">
        <v>77027.27220322119</v>
      </c>
      <c r="J81" s="144">
        <v>141633.91520488873</v>
      </c>
      <c r="K81" s="144">
        <v>10569.493887999999</v>
      </c>
      <c r="L81" s="144">
        <v>0</v>
      </c>
      <c r="M81" s="372">
        <v>570792.63792721787</v>
      </c>
      <c r="N81" s="122">
        <v>0.64573016329667909</v>
      </c>
      <c r="O81" s="540"/>
      <c r="P81" s="541"/>
      <c r="Q81" s="71"/>
      <c r="R81" s="35"/>
    </row>
    <row r="82" spans="1:18" ht="13.5" thickBot="1">
      <c r="B82" s="491" t="s">
        <v>506</v>
      </c>
      <c r="C82" s="204">
        <v>100732.86410553327</v>
      </c>
      <c r="D82" s="381">
        <v>0</v>
      </c>
      <c r="E82" s="381">
        <v>184.58013286485533</v>
      </c>
      <c r="F82" s="381">
        <v>0</v>
      </c>
      <c r="G82" s="381">
        <v>0</v>
      </c>
      <c r="H82" s="381">
        <v>0</v>
      </c>
      <c r="I82" s="381">
        <v>0</v>
      </c>
      <c r="J82" s="381">
        <v>2962.4142297324065</v>
      </c>
      <c r="K82" s="381">
        <v>0</v>
      </c>
      <c r="L82" s="381">
        <v>0</v>
      </c>
      <c r="M82" s="388">
        <v>103879.85846813052</v>
      </c>
      <c r="N82" s="728">
        <v>0.11751791020895234</v>
      </c>
      <c r="O82" s="540"/>
      <c r="P82" s="541"/>
      <c r="Q82" s="71"/>
      <c r="R82" s="35"/>
    </row>
    <row r="83" spans="1:18" ht="13.5" thickBot="1">
      <c r="A83" s="258"/>
      <c r="B83" s="104" t="s">
        <v>507</v>
      </c>
      <c r="C83" s="730">
        <v>212624</v>
      </c>
      <c r="D83" s="730">
        <v>38083.377</v>
      </c>
      <c r="E83" s="730">
        <v>87349</v>
      </c>
      <c r="F83" s="730">
        <v>42177</v>
      </c>
      <c r="G83" s="730">
        <v>112956.957263</v>
      </c>
      <c r="H83" s="730">
        <v>85633.04</v>
      </c>
      <c r="I83" s="730">
        <v>112982</v>
      </c>
      <c r="J83" s="730">
        <v>164329.33199999999</v>
      </c>
      <c r="K83" s="730">
        <v>27814.457599999998</v>
      </c>
      <c r="L83" s="731">
        <v>0</v>
      </c>
      <c r="M83" s="383">
        <v>883949.16386299988</v>
      </c>
      <c r="N83" s="922"/>
      <c r="O83" s="539"/>
      <c r="P83" s="229"/>
      <c r="Q83" s="71"/>
      <c r="R83" s="35"/>
    </row>
    <row r="84" spans="1:18" s="7" customFormat="1">
      <c r="A84" s="42"/>
      <c r="B84" s="729" t="s">
        <v>508</v>
      </c>
      <c r="C84" s="475"/>
      <c r="D84" s="475"/>
      <c r="E84" s="475"/>
      <c r="F84" s="475"/>
      <c r="G84" s="475"/>
      <c r="H84" s="475"/>
      <c r="I84" s="475"/>
      <c r="J84" s="475"/>
      <c r="K84" s="475"/>
      <c r="L84" s="475"/>
      <c r="M84" s="475"/>
      <c r="N84" s="476"/>
      <c r="O84" s="477"/>
      <c r="P84" s="538"/>
    </row>
    <row r="85" spans="1:18">
      <c r="B85" s="117"/>
      <c r="C85" s="117"/>
      <c r="D85" s="117"/>
      <c r="E85" s="117"/>
      <c r="F85" s="117"/>
      <c r="G85" s="117"/>
      <c r="H85" s="117"/>
      <c r="I85" s="117"/>
      <c r="J85" s="117"/>
      <c r="K85" s="117"/>
      <c r="L85" s="117"/>
      <c r="M85" s="117"/>
      <c r="N85" s="118"/>
      <c r="O85" s="477"/>
    </row>
    <row r="86" spans="1:18" ht="25.5">
      <c r="B86" s="182" t="s">
        <v>509</v>
      </c>
      <c r="C86" s="95" t="s">
        <v>59</v>
      </c>
      <c r="D86" s="95" t="s">
        <v>61</v>
      </c>
      <c r="E86" s="95" t="s">
        <v>63</v>
      </c>
      <c r="F86" s="95" t="s">
        <v>64</v>
      </c>
      <c r="G86" s="95" t="s">
        <v>66</v>
      </c>
      <c r="H86" s="95" t="s">
        <v>145</v>
      </c>
      <c r="I86" s="95" t="s">
        <v>69</v>
      </c>
      <c r="J86" s="95" t="s">
        <v>70</v>
      </c>
      <c r="K86" s="95" t="s">
        <v>72</v>
      </c>
      <c r="L86" s="95" t="s">
        <v>74</v>
      </c>
      <c r="M86" s="95" t="s">
        <v>295</v>
      </c>
      <c r="N86" s="94" t="s">
        <v>503</v>
      </c>
      <c r="O86" s="477"/>
      <c r="P86" s="71"/>
    </row>
    <row r="87" spans="1:18">
      <c r="B87" s="67" t="s">
        <v>504</v>
      </c>
      <c r="C87" s="119">
        <v>147674.91916591494</v>
      </c>
      <c r="D87" s="144">
        <v>0</v>
      </c>
      <c r="E87" s="119">
        <v>17197.748965303246</v>
      </c>
      <c r="F87" s="119">
        <v>61949.57759999999</v>
      </c>
      <c r="G87" s="119">
        <v>165911.17882789439</v>
      </c>
      <c r="H87" s="119">
        <v>98104.879688785833</v>
      </c>
      <c r="I87" s="119">
        <v>129437.02006840354</v>
      </c>
      <c r="J87" s="119">
        <v>71038.809235363922</v>
      </c>
      <c r="K87" s="119">
        <v>62081.869363199992</v>
      </c>
      <c r="L87" s="144">
        <v>0</v>
      </c>
      <c r="M87" s="121">
        <v>753396.00291486585</v>
      </c>
      <c r="N87" s="122">
        <v>0.23675192650421087</v>
      </c>
      <c r="P87" s="73"/>
    </row>
    <row r="88" spans="1:18">
      <c r="B88" s="67" t="s">
        <v>505</v>
      </c>
      <c r="C88" s="119">
        <v>255133.17005416533</v>
      </c>
      <c r="D88" s="119">
        <v>137100.15720000002</v>
      </c>
      <c r="E88" s="119">
        <v>296594.16258770402</v>
      </c>
      <c r="F88" s="119">
        <v>89887.622400000007</v>
      </c>
      <c r="G88" s="119">
        <v>240733.86731890566</v>
      </c>
      <c r="H88" s="119">
        <v>210174.064311214</v>
      </c>
      <c r="I88" s="119">
        <v>277298.17993159627</v>
      </c>
      <c r="J88" s="119">
        <v>509882.09473759943</v>
      </c>
      <c r="K88" s="119">
        <v>38050.177996799997</v>
      </c>
      <c r="L88" s="144">
        <v>0</v>
      </c>
      <c r="M88" s="121">
        <v>2054853.4965379848</v>
      </c>
      <c r="N88" s="122">
        <v>0.6457301632966792</v>
      </c>
      <c r="P88" s="73"/>
    </row>
    <row r="89" spans="1:18" ht="13.5" thickBot="1">
      <c r="B89" s="84" t="s">
        <v>506</v>
      </c>
      <c r="C89" s="204">
        <v>362638.31077991979</v>
      </c>
      <c r="D89" s="381">
        <v>0</v>
      </c>
      <c r="E89" s="204">
        <v>664.48847831347916</v>
      </c>
      <c r="F89" s="381">
        <v>0</v>
      </c>
      <c r="G89" s="381">
        <v>0</v>
      </c>
      <c r="H89" s="381">
        <v>0</v>
      </c>
      <c r="I89" s="381">
        <v>0</v>
      </c>
      <c r="J89" s="204">
        <v>10664.691227036663</v>
      </c>
      <c r="K89" s="381">
        <v>0</v>
      </c>
      <c r="L89" s="381">
        <v>0</v>
      </c>
      <c r="M89" s="732">
        <v>373967.49048526993</v>
      </c>
      <c r="N89" s="728">
        <v>0.11751791020895234</v>
      </c>
      <c r="P89" s="73"/>
    </row>
    <row r="90" spans="1:18">
      <c r="A90" s="258"/>
      <c r="B90" s="733" t="s">
        <v>507</v>
      </c>
      <c r="C90" s="646">
        <v>765446.4</v>
      </c>
      <c r="D90" s="646">
        <v>137100.15720000002</v>
      </c>
      <c r="E90" s="646">
        <v>314456.40000000002</v>
      </c>
      <c r="F90" s="646">
        <v>151837.20000000001</v>
      </c>
      <c r="G90" s="646">
        <v>406645.04614680004</v>
      </c>
      <c r="H90" s="646">
        <v>308278.94399999996</v>
      </c>
      <c r="I90" s="646">
        <v>406735.2</v>
      </c>
      <c r="J90" s="646">
        <v>591585.59519999998</v>
      </c>
      <c r="K90" s="646">
        <v>100132.04736</v>
      </c>
      <c r="L90" s="652">
        <v>0</v>
      </c>
      <c r="M90" s="734">
        <v>3182216.9899068</v>
      </c>
      <c r="N90" s="921"/>
      <c r="O90" s="71"/>
      <c r="P90" s="71"/>
    </row>
    <row r="91" spans="1:18" ht="26.25" thickBot="1">
      <c r="A91" s="258"/>
      <c r="B91" s="735" t="s">
        <v>510</v>
      </c>
      <c r="C91" s="736">
        <v>0.56558585914852844</v>
      </c>
      <c r="D91" s="736">
        <v>0.75905028626861137</v>
      </c>
      <c r="E91" s="736">
        <v>0.62738962797839937</v>
      </c>
      <c r="F91" s="736">
        <v>0.17945192852864239</v>
      </c>
      <c r="G91" s="736">
        <v>0.67986751065242679</v>
      </c>
      <c r="H91" s="736">
        <v>0.63791276030939237</v>
      </c>
      <c r="I91" s="736">
        <v>0.52231414943307553</v>
      </c>
      <c r="J91" s="736">
        <v>0.62870135191309906</v>
      </c>
      <c r="K91" s="736">
        <v>0.64275075497716905</v>
      </c>
      <c r="L91" s="653">
        <v>0</v>
      </c>
      <c r="M91" s="920"/>
      <c r="N91" s="737">
        <v>0.48302500464059667</v>
      </c>
      <c r="O91" s="71"/>
      <c r="P91" s="71"/>
    </row>
    <row r="92" spans="1:18" s="7" customFormat="1">
      <c r="A92" s="42"/>
      <c r="B92" s="631" t="s">
        <v>511</v>
      </c>
      <c r="C92" s="632"/>
      <c r="D92" s="632"/>
      <c r="E92" s="632"/>
      <c r="F92" s="632"/>
      <c r="G92" s="632"/>
      <c r="H92" s="632"/>
      <c r="I92" s="632"/>
      <c r="J92" s="632"/>
      <c r="K92" s="632"/>
      <c r="L92" s="632"/>
      <c r="M92" s="630"/>
      <c r="N92" s="29"/>
      <c r="O92" s="29"/>
      <c r="P92" s="239"/>
    </row>
    <row r="93" spans="1:18" s="7" customFormat="1">
      <c r="A93" s="42"/>
      <c r="B93" s="598" t="s">
        <v>512</v>
      </c>
      <c r="C93" s="633"/>
      <c r="D93" s="633"/>
      <c r="E93" s="633"/>
      <c r="F93" s="633"/>
      <c r="G93" s="633"/>
      <c r="H93" s="633"/>
      <c r="I93" s="633"/>
      <c r="J93" s="633"/>
      <c r="K93" s="633"/>
      <c r="L93" s="633"/>
    </row>
    <row r="94" spans="1:18">
      <c r="A94" s="135"/>
      <c r="B94" s="953"/>
      <c r="C94" s="661"/>
      <c r="D94" s="661"/>
      <c r="E94" s="661"/>
      <c r="F94" s="661"/>
      <c r="G94" s="661"/>
      <c r="H94" s="661"/>
      <c r="I94" s="661"/>
      <c r="J94" s="661"/>
      <c r="K94" s="661"/>
      <c r="L94" s="228"/>
      <c r="M94" s="228"/>
      <c r="N94" s="228"/>
      <c r="O94" s="228"/>
      <c r="P94" s="71"/>
    </row>
    <row r="95" spans="1:18">
      <c r="A95" s="135"/>
      <c r="B95" s="953"/>
      <c r="C95" s="661"/>
      <c r="D95" s="661"/>
      <c r="E95" s="661"/>
      <c r="F95" s="661"/>
      <c r="G95" s="661"/>
      <c r="H95" s="661"/>
      <c r="I95" s="661"/>
      <c r="J95" s="661"/>
      <c r="K95" s="661"/>
      <c r="L95" s="228"/>
      <c r="M95" s="228"/>
      <c r="N95" s="228"/>
      <c r="O95" s="228"/>
      <c r="P95" s="71"/>
    </row>
    <row r="96" spans="1:18" ht="15" customHeight="1">
      <c r="A96" s="135"/>
      <c r="B96" s="3" t="s">
        <v>513</v>
      </c>
      <c r="C96" s="228"/>
      <c r="D96" s="228"/>
      <c r="E96" s="228"/>
      <c r="F96" s="228"/>
      <c r="G96" s="228"/>
      <c r="H96" s="228"/>
      <c r="I96" s="228"/>
      <c r="J96" s="228"/>
      <c r="K96" s="228"/>
      <c r="L96" s="228"/>
      <c r="M96" s="228"/>
      <c r="N96" s="228"/>
      <c r="O96" s="228"/>
      <c r="P96" s="71"/>
    </row>
    <row r="97" spans="1:16" ht="15">
      <c r="A97" s="135"/>
      <c r="B97" s="465" t="s">
        <v>514</v>
      </c>
      <c r="C97" s="228"/>
      <c r="D97" s="849"/>
      <c r="E97" s="228"/>
      <c r="F97" s="228"/>
      <c r="G97" s="228"/>
      <c r="H97" s="228"/>
      <c r="I97" s="228"/>
      <c r="J97" s="228"/>
      <c r="K97" s="228"/>
      <c r="L97" s="228"/>
      <c r="M97" s="228"/>
      <c r="N97" s="228"/>
      <c r="O97" s="228"/>
      <c r="P97" s="71"/>
    </row>
    <row r="98" spans="1:16" ht="15">
      <c r="A98" s="135"/>
      <c r="B98" s="364"/>
      <c r="C98" s="228"/>
      <c r="D98" s="228"/>
      <c r="E98" s="228"/>
      <c r="F98" s="228"/>
      <c r="G98" s="228"/>
      <c r="H98" s="228"/>
      <c r="I98" s="228"/>
      <c r="J98" s="228"/>
      <c r="K98" s="228"/>
      <c r="L98" s="228"/>
      <c r="M98" s="228"/>
      <c r="N98" s="228"/>
      <c r="O98" s="228"/>
      <c r="P98" s="71"/>
    </row>
    <row r="99" spans="1:16" ht="15">
      <c r="B99" s="1039" t="s">
        <v>515</v>
      </c>
      <c r="C99" s="1040"/>
      <c r="D99" s="94" t="s">
        <v>516</v>
      </c>
      <c r="E99" s="95" t="s">
        <v>517</v>
      </c>
      <c r="F99" s="95">
        <v>2023</v>
      </c>
      <c r="G99" s="228"/>
      <c r="H99" s="228"/>
      <c r="I99" s="228"/>
      <c r="J99" s="228"/>
    </row>
    <row r="100" spans="1:16" ht="15" customHeight="1">
      <c r="B100" s="1050" t="s">
        <v>518</v>
      </c>
      <c r="C100" s="1051"/>
      <c r="D100" s="123">
        <v>0.29325009020328452</v>
      </c>
      <c r="E100" s="123">
        <v>0.19923929000000001</v>
      </c>
      <c r="F100" s="123">
        <v>0.187</v>
      </c>
      <c r="G100" s="228"/>
      <c r="H100" s="228"/>
      <c r="I100" s="228"/>
      <c r="J100" s="228"/>
    </row>
    <row r="101" spans="1:16" s="7" customFormat="1">
      <c r="A101" s="42"/>
      <c r="B101" s="328" t="s">
        <v>411</v>
      </c>
      <c r="C101" s="235"/>
      <c r="D101" s="235"/>
      <c r="E101" s="235"/>
      <c r="F101" s="235"/>
      <c r="G101" s="235"/>
      <c r="H101" s="236"/>
    </row>
    <row r="102" spans="1:16" s="7" customFormat="1">
      <c r="A102" s="42"/>
      <c r="B102" s="235" t="s">
        <v>519</v>
      </c>
      <c r="C102" s="235"/>
      <c r="D102" s="235"/>
      <c r="E102" s="235"/>
      <c r="F102" s="235"/>
      <c r="G102" s="236"/>
      <c r="H102" s="236"/>
    </row>
    <row r="103" spans="1:16" s="7" customFormat="1">
      <c r="A103" s="42"/>
      <c r="B103" s="234"/>
      <c r="C103" s="235"/>
      <c r="D103" s="235"/>
      <c r="E103" s="235"/>
      <c r="F103" s="235"/>
      <c r="G103" s="365"/>
      <c r="H103" s="236"/>
    </row>
  </sheetData>
  <sheetProtection algorithmName="SHA-512" hashValue="OpEUvy3p+oeyMHVunmmhMqvpoKu50SfRpMj5XD04HT4fGsqae5GcncOhIjrhBzQds8WSdpCKsiybGtuBitBFKQ==" saltValue="IzQNVwtpFhmo6h1b3D4e2w==" spinCount="100000" sheet="1" objects="1" scenarios="1"/>
  <mergeCells count="13">
    <mergeCell ref="B100:C100"/>
    <mergeCell ref="B42:M42"/>
    <mergeCell ref="B40:M40"/>
    <mergeCell ref="B75:I75"/>
    <mergeCell ref="B76:I76"/>
    <mergeCell ref="B77:I77"/>
    <mergeCell ref="B41:M41"/>
    <mergeCell ref="B59:I59"/>
    <mergeCell ref="B58:I58"/>
    <mergeCell ref="B60:I60"/>
    <mergeCell ref="B61:I61"/>
    <mergeCell ref="B62:I62"/>
    <mergeCell ref="B99:C99"/>
  </mergeCells>
  <pageMargins left="0.7" right="0.7" top="0.75" bottom="0.75" header="0.3" footer="0.3"/>
  <pageSetup orientation="portrait" horizontalDpi="429496729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tabColor theme="9" tint="0.39997558519241921"/>
  </sheetPr>
  <dimension ref="A2:Q95"/>
  <sheetViews>
    <sheetView showGridLines="0" zoomScaleNormal="100" workbookViewId="0"/>
  </sheetViews>
  <sheetFormatPr defaultColWidth="8.5703125" defaultRowHeight="15"/>
  <cols>
    <col min="1" max="1" width="5.5703125" style="432" customWidth="1"/>
    <col min="2" max="2" width="30.5703125" style="432" customWidth="1"/>
    <col min="3" max="3" width="28" style="432" customWidth="1"/>
    <col min="4" max="4" width="13" style="432" customWidth="1"/>
    <col min="5" max="5" width="14.85546875" style="432" customWidth="1"/>
    <col min="6" max="13" width="13" style="432" customWidth="1"/>
    <col min="14" max="15" width="12.42578125" style="432" customWidth="1"/>
    <col min="16" max="16" width="11.42578125" style="432" customWidth="1"/>
    <col min="17" max="16384" width="8.5703125" style="432"/>
  </cols>
  <sheetData>
    <row r="2" spans="1:17" ht="23.25">
      <c r="A2" s="27"/>
      <c r="B2" s="93" t="s">
        <v>24</v>
      </c>
    </row>
    <row r="3" spans="1:17">
      <c r="A3" s="27"/>
    </row>
    <row r="4" spans="1:17">
      <c r="A4" s="27"/>
      <c r="B4" s="3" t="s">
        <v>522</v>
      </c>
      <c r="D4" s="3"/>
    </row>
    <row r="5" spans="1:17">
      <c r="A5" s="27"/>
      <c r="B5" s="3" t="s">
        <v>523</v>
      </c>
    </row>
    <row r="6" spans="1:17">
      <c r="A6" s="27"/>
      <c r="B6" s="3" t="s">
        <v>524</v>
      </c>
    </row>
    <row r="7" spans="1:17">
      <c r="A7" s="27"/>
      <c r="B7" s="852" t="s">
        <v>525</v>
      </c>
      <c r="C7" s="433"/>
      <c r="D7" s="433"/>
      <c r="O7" s="433"/>
    </row>
    <row r="8" spans="1:17">
      <c r="A8" s="27"/>
      <c r="B8" s="852" t="s">
        <v>526</v>
      </c>
      <c r="C8" s="433"/>
      <c r="D8" s="433"/>
      <c r="E8" s="433"/>
      <c r="O8" s="433"/>
    </row>
    <row r="9" spans="1:17">
      <c r="A9" s="27"/>
      <c r="B9" s="852" t="s">
        <v>527</v>
      </c>
      <c r="C9" s="433"/>
      <c r="D9" s="433"/>
      <c r="E9" s="433"/>
      <c r="F9" s="433"/>
      <c r="G9" s="433"/>
      <c r="H9" s="433"/>
      <c r="I9" s="433"/>
      <c r="J9" s="433"/>
      <c r="K9" s="433"/>
      <c r="L9" s="433"/>
      <c r="M9" s="433"/>
      <c r="N9" s="433"/>
      <c r="O9" s="433"/>
    </row>
    <row r="10" spans="1:17">
      <c r="A10" s="488"/>
      <c r="B10" s="542"/>
      <c r="C10" s="439"/>
      <c r="D10" s="439"/>
      <c r="E10" s="439"/>
      <c r="F10" s="439"/>
      <c r="G10" s="439"/>
      <c r="H10" s="439"/>
      <c r="I10" s="439"/>
      <c r="J10" s="439"/>
      <c r="K10" s="439"/>
      <c r="L10" s="439"/>
      <c r="M10" s="439"/>
      <c r="N10" s="439"/>
      <c r="O10" s="439"/>
      <c r="P10" s="434"/>
    </row>
    <row r="11" spans="1:17" s="4" customFormat="1" ht="28.5">
      <c r="A11" s="432"/>
      <c r="B11" s="99" t="s">
        <v>542</v>
      </c>
      <c r="C11" s="98" t="s">
        <v>528</v>
      </c>
      <c r="D11" s="95" t="s">
        <v>59</v>
      </c>
      <c r="E11" s="95" t="s">
        <v>61</v>
      </c>
      <c r="F11" s="95" t="s">
        <v>63</v>
      </c>
      <c r="G11" s="95" t="s">
        <v>64</v>
      </c>
      <c r="H11" s="95" t="s">
        <v>66</v>
      </c>
      <c r="I11" s="95" t="s">
        <v>67</v>
      </c>
      <c r="J11" s="95" t="s">
        <v>529</v>
      </c>
      <c r="K11" s="95" t="s">
        <v>70</v>
      </c>
      <c r="L11" s="95" t="s">
        <v>72</v>
      </c>
      <c r="M11" s="95" t="s">
        <v>74</v>
      </c>
      <c r="N11" s="95" t="s">
        <v>295</v>
      </c>
      <c r="O11" s="550"/>
      <c r="P11" s="71"/>
      <c r="Q11" s="432"/>
    </row>
    <row r="12" spans="1:17" s="4" customFormat="1">
      <c r="A12" s="27"/>
      <c r="B12" s="1074" t="s">
        <v>530</v>
      </c>
      <c r="C12" s="133" t="s">
        <v>531</v>
      </c>
      <c r="D12" s="374">
        <v>26196.374388000004</v>
      </c>
      <c r="E12" s="374">
        <v>2265.6748353999601</v>
      </c>
      <c r="F12" s="374">
        <v>12187.90217472</v>
      </c>
      <c r="G12" s="374">
        <v>0</v>
      </c>
      <c r="H12" s="374">
        <v>0</v>
      </c>
      <c r="I12" s="374">
        <v>9374.5750575000002</v>
      </c>
      <c r="J12" s="374">
        <v>22490.913096</v>
      </c>
      <c r="K12" s="374">
        <v>0</v>
      </c>
      <c r="L12" s="374">
        <v>3514.8532236240003</v>
      </c>
      <c r="M12" s="374">
        <v>51771.586542000005</v>
      </c>
      <c r="N12" s="375">
        <v>127801.87931724396</v>
      </c>
      <c r="O12" s="551"/>
      <c r="P12" s="71"/>
      <c r="Q12" s="432"/>
    </row>
    <row r="13" spans="1:17" s="4" customFormat="1">
      <c r="A13" s="27"/>
      <c r="B13" s="1074"/>
      <c r="C13" s="133" t="s">
        <v>461</v>
      </c>
      <c r="D13" s="374">
        <v>0</v>
      </c>
      <c r="E13" s="374">
        <v>0</v>
      </c>
      <c r="F13" s="374">
        <v>0</v>
      </c>
      <c r="G13" s="374">
        <v>47161.476348000004</v>
      </c>
      <c r="H13" s="374">
        <v>13112.320770607523</v>
      </c>
      <c r="I13" s="374">
        <v>0</v>
      </c>
      <c r="J13" s="374">
        <v>0</v>
      </c>
      <c r="K13" s="374">
        <v>0</v>
      </c>
      <c r="L13" s="374">
        <v>0</v>
      </c>
      <c r="M13" s="374">
        <v>0</v>
      </c>
      <c r="N13" s="375">
        <v>60273.79711860753</v>
      </c>
      <c r="O13" s="551"/>
      <c r="P13" s="71"/>
      <c r="Q13" s="432"/>
    </row>
    <row r="14" spans="1:17" s="4" customFormat="1">
      <c r="A14" s="27"/>
      <c r="B14" s="1074"/>
      <c r="C14" s="133" t="s">
        <v>448</v>
      </c>
      <c r="D14" s="374">
        <v>0</v>
      </c>
      <c r="E14" s="374">
        <v>0</v>
      </c>
      <c r="F14" s="374">
        <v>0</v>
      </c>
      <c r="G14" s="374">
        <v>0</v>
      </c>
      <c r="H14" s="374">
        <v>0</v>
      </c>
      <c r="I14" s="374">
        <v>0</v>
      </c>
      <c r="J14" s="374">
        <v>0</v>
      </c>
      <c r="K14" s="374">
        <v>22973.456251864372</v>
      </c>
      <c r="L14" s="374">
        <v>0</v>
      </c>
      <c r="M14" s="374">
        <v>0</v>
      </c>
      <c r="N14" s="375">
        <v>22973.456251864372</v>
      </c>
      <c r="O14" s="551"/>
      <c r="P14" s="71"/>
      <c r="Q14" s="432"/>
    </row>
    <row r="15" spans="1:17" s="4" customFormat="1">
      <c r="A15" s="27"/>
      <c r="B15" s="1074"/>
      <c r="C15" s="133" t="s">
        <v>463</v>
      </c>
      <c r="D15" s="374">
        <v>170.02094399999999</v>
      </c>
      <c r="E15" s="374">
        <v>459.74149428599992</v>
      </c>
      <c r="F15" s="374">
        <v>256.97609999999997</v>
      </c>
      <c r="G15" s="374">
        <v>0</v>
      </c>
      <c r="H15" s="374">
        <v>0</v>
      </c>
      <c r="I15" s="374">
        <v>0</v>
      </c>
      <c r="J15" s="374">
        <v>2030.3426999999997</v>
      </c>
      <c r="K15" s="374">
        <v>1.6847237360999998</v>
      </c>
      <c r="L15" s="374">
        <v>205.87489769999999</v>
      </c>
      <c r="M15" s="374">
        <v>0</v>
      </c>
      <c r="N15" s="375">
        <v>3124.6408597220993</v>
      </c>
      <c r="O15" s="551"/>
      <c r="P15" s="71"/>
      <c r="Q15" s="432"/>
    </row>
    <row r="16" spans="1:17" s="4" customFormat="1">
      <c r="A16" s="27"/>
      <c r="B16" s="1074"/>
      <c r="C16" s="133" t="s">
        <v>464</v>
      </c>
      <c r="D16" s="374">
        <v>0</v>
      </c>
      <c r="E16" s="374">
        <v>0</v>
      </c>
      <c r="F16" s="374">
        <v>0</v>
      </c>
      <c r="G16" s="374">
        <v>0</v>
      </c>
      <c r="H16" s="374">
        <v>0</v>
      </c>
      <c r="I16" s="374">
        <v>0</v>
      </c>
      <c r="J16" s="374">
        <v>0</v>
      </c>
      <c r="K16" s="374">
        <v>0</v>
      </c>
      <c r="L16" s="374">
        <v>4.2545000000000011</v>
      </c>
      <c r="M16" s="374">
        <v>0</v>
      </c>
      <c r="N16" s="375">
        <v>4.2545000000000011</v>
      </c>
      <c r="O16" s="551"/>
      <c r="P16" s="71"/>
      <c r="Q16" s="432"/>
    </row>
    <row r="17" spans="1:17" s="4" customFormat="1">
      <c r="A17" s="27"/>
      <c r="B17" s="1074"/>
      <c r="C17" s="67" t="s">
        <v>532</v>
      </c>
      <c r="D17" s="374">
        <v>0</v>
      </c>
      <c r="E17" s="374">
        <v>244.80510578459999</v>
      </c>
      <c r="F17" s="374">
        <v>273.33968399999998</v>
      </c>
      <c r="G17" s="374">
        <v>282.605436</v>
      </c>
      <c r="H17" s="374">
        <v>0</v>
      </c>
      <c r="I17" s="374">
        <v>1908.0190947599999</v>
      </c>
      <c r="J17" s="374">
        <v>639.33688800000004</v>
      </c>
      <c r="K17" s="374">
        <v>840.09484799999996</v>
      </c>
      <c r="L17" s="374">
        <v>0</v>
      </c>
      <c r="M17" s="374">
        <v>81.847476</v>
      </c>
      <c r="N17" s="375">
        <v>4270.0485325445998</v>
      </c>
      <c r="O17" s="551"/>
      <c r="P17" s="71"/>
      <c r="Q17" s="432"/>
    </row>
    <row r="18" spans="1:17" s="4" customFormat="1">
      <c r="A18" s="27"/>
      <c r="B18" s="1074"/>
      <c r="C18" s="67" t="s">
        <v>466</v>
      </c>
      <c r="D18" s="374">
        <v>10528.104713369999</v>
      </c>
      <c r="E18" s="374">
        <v>0</v>
      </c>
      <c r="F18" s="374">
        <v>0</v>
      </c>
      <c r="G18" s="374">
        <v>0</v>
      </c>
      <c r="H18" s="374">
        <v>0</v>
      </c>
      <c r="I18" s="374">
        <v>0</v>
      </c>
      <c r="J18" s="374">
        <v>0</v>
      </c>
      <c r="K18" s="374">
        <v>0</v>
      </c>
      <c r="L18" s="374">
        <v>0</v>
      </c>
      <c r="M18" s="374">
        <v>0</v>
      </c>
      <c r="N18" s="375">
        <v>10528.104713369999</v>
      </c>
      <c r="O18" s="551"/>
      <c r="P18" s="71"/>
      <c r="Q18" s="432"/>
    </row>
    <row r="19" spans="1:17" s="4" customFormat="1">
      <c r="A19" s="27"/>
      <c r="B19" s="1074"/>
      <c r="C19" s="133" t="s">
        <v>467</v>
      </c>
      <c r="D19" s="374">
        <v>10.721969999999999</v>
      </c>
      <c r="E19" s="374">
        <v>0</v>
      </c>
      <c r="F19" s="374">
        <v>220.941</v>
      </c>
      <c r="G19" s="374">
        <v>0</v>
      </c>
      <c r="H19" s="374">
        <v>4.0313699999999999</v>
      </c>
      <c r="I19" s="374">
        <v>281.85381000000001</v>
      </c>
      <c r="J19" s="374">
        <v>546.21</v>
      </c>
      <c r="K19" s="374">
        <v>0</v>
      </c>
      <c r="L19" s="374">
        <v>147.74602500000003</v>
      </c>
      <c r="M19" s="374">
        <v>0</v>
      </c>
      <c r="N19" s="375">
        <v>1211.504175</v>
      </c>
      <c r="O19" s="551"/>
      <c r="P19" s="71"/>
      <c r="Q19" s="432"/>
    </row>
    <row r="20" spans="1:17" s="4" customFormat="1">
      <c r="A20" s="27"/>
      <c r="B20" s="1074"/>
      <c r="C20" s="133" t="s">
        <v>468</v>
      </c>
      <c r="D20" s="374">
        <v>135.08396999999999</v>
      </c>
      <c r="E20" s="374">
        <v>0</v>
      </c>
      <c r="F20" s="374">
        <v>31.751999999999999</v>
      </c>
      <c r="G20" s="374">
        <v>1094.1210000000001</v>
      </c>
      <c r="H20" s="374">
        <v>263.31452099277192</v>
      </c>
      <c r="I20" s="374">
        <v>64.040759999999992</v>
      </c>
      <c r="J20" s="374">
        <v>0</v>
      </c>
      <c r="K20" s="374">
        <v>691.55100000000004</v>
      </c>
      <c r="L20" s="374">
        <v>13.585319999999999</v>
      </c>
      <c r="M20" s="374">
        <v>317.709</v>
      </c>
      <c r="N20" s="375">
        <v>2611.1575709927724</v>
      </c>
      <c r="O20" s="551"/>
      <c r="P20" s="71"/>
      <c r="Q20" s="432"/>
    </row>
    <row r="21" spans="1:17" s="4" customFormat="1" ht="15.75" thickBot="1">
      <c r="A21" s="27"/>
      <c r="B21" s="1074"/>
      <c r="C21" s="198" t="s">
        <v>469</v>
      </c>
      <c r="D21" s="376">
        <v>211.7664</v>
      </c>
      <c r="E21" s="376">
        <v>0</v>
      </c>
      <c r="F21" s="376">
        <v>0</v>
      </c>
      <c r="G21" s="376">
        <v>0</v>
      </c>
      <c r="H21" s="376">
        <v>0</v>
      </c>
      <c r="I21" s="376">
        <v>0</v>
      </c>
      <c r="J21" s="376">
        <v>0</v>
      </c>
      <c r="K21" s="376">
        <v>0</v>
      </c>
      <c r="L21" s="376">
        <v>0</v>
      </c>
      <c r="M21" s="376">
        <v>0</v>
      </c>
      <c r="N21" s="377">
        <v>211.7664</v>
      </c>
      <c r="O21" s="551"/>
      <c r="P21" s="71"/>
      <c r="Q21" s="432"/>
    </row>
    <row r="22" spans="1:17" s="4" customFormat="1" ht="15.75" thickBot="1">
      <c r="A22" s="27"/>
      <c r="B22" s="1050"/>
      <c r="C22" s="104" t="s">
        <v>533</v>
      </c>
      <c r="D22" s="378">
        <v>37252.072385370004</v>
      </c>
      <c r="E22" s="378">
        <v>2970.2214354705602</v>
      </c>
      <c r="F22" s="378">
        <v>12970.910958720002</v>
      </c>
      <c r="G22" s="378">
        <v>48538.202784000001</v>
      </c>
      <c r="H22" s="378">
        <v>13379.666661600295</v>
      </c>
      <c r="I22" s="378">
        <v>11628.488722260001</v>
      </c>
      <c r="J22" s="378">
        <v>25706.802684000002</v>
      </c>
      <c r="K22" s="378">
        <v>24506.786823600472</v>
      </c>
      <c r="L22" s="378">
        <v>3886.3139663240004</v>
      </c>
      <c r="M22" s="378">
        <v>52171.14301800001</v>
      </c>
      <c r="N22" s="378">
        <v>233010.60943934531</v>
      </c>
      <c r="O22" s="551"/>
      <c r="P22" s="71"/>
      <c r="Q22" s="432"/>
    </row>
    <row r="23" spans="1:17" s="4" customFormat="1" ht="36" customHeight="1" thickBot="1">
      <c r="A23" s="27"/>
      <c r="B23" s="202" t="s">
        <v>1513</v>
      </c>
      <c r="C23" s="203" t="s">
        <v>534</v>
      </c>
      <c r="D23" s="379">
        <v>12332.191999999999</v>
      </c>
      <c r="E23" s="379">
        <v>0</v>
      </c>
      <c r="F23" s="379">
        <v>2624.8095999999996</v>
      </c>
      <c r="G23" s="379">
        <v>0</v>
      </c>
      <c r="H23" s="379">
        <v>0</v>
      </c>
      <c r="I23" s="379">
        <v>16236.024383999998</v>
      </c>
      <c r="J23" s="379">
        <v>0</v>
      </c>
      <c r="K23" s="379">
        <v>0</v>
      </c>
      <c r="L23" s="379">
        <v>9320.6247417600007</v>
      </c>
      <c r="M23" s="379">
        <v>0</v>
      </c>
      <c r="N23" s="380">
        <v>40513.650725760002</v>
      </c>
      <c r="O23" s="552"/>
      <c r="P23" s="71"/>
      <c r="Q23" s="432"/>
    </row>
    <row r="24" spans="1:17" s="4" customFormat="1" ht="15.75" thickBot="1">
      <c r="A24" s="27"/>
      <c r="B24" s="1080" t="s">
        <v>535</v>
      </c>
      <c r="C24" s="1081"/>
      <c r="D24" s="378">
        <v>49584.264385369999</v>
      </c>
      <c r="E24" s="378">
        <v>2970.2214354705602</v>
      </c>
      <c r="F24" s="378">
        <v>15595.720558720001</v>
      </c>
      <c r="G24" s="378">
        <v>48538.202784000001</v>
      </c>
      <c r="H24" s="378">
        <v>13379.666661600295</v>
      </c>
      <c r="I24" s="378">
        <v>27864.513106259998</v>
      </c>
      <c r="J24" s="378">
        <v>25706.802684000002</v>
      </c>
      <c r="K24" s="378">
        <v>24506.786823600472</v>
      </c>
      <c r="L24" s="378">
        <v>13206.938708084001</v>
      </c>
      <c r="M24" s="378">
        <v>52171.14301800001</v>
      </c>
      <c r="N24" s="378">
        <v>273524.26016510534</v>
      </c>
      <c r="O24" s="551"/>
      <c r="P24" s="71"/>
      <c r="Q24" s="432"/>
    </row>
    <row r="25" spans="1:17" s="7" customFormat="1" ht="12.75">
      <c r="A25" s="27"/>
      <c r="B25" s="1054" t="s">
        <v>536</v>
      </c>
      <c r="C25" s="1055"/>
      <c r="D25" s="1055"/>
      <c r="E25" s="1055"/>
      <c r="F25" s="1055"/>
      <c r="G25" s="1055"/>
      <c r="H25" s="1055"/>
      <c r="I25" s="1055"/>
      <c r="J25" s="1055"/>
      <c r="K25" s="1055"/>
      <c r="L25" s="1055"/>
      <c r="M25" s="1055"/>
      <c r="N25" s="283"/>
      <c r="O25" s="344"/>
      <c r="P25" s="340"/>
    </row>
    <row r="26" spans="1:17" s="7" customFormat="1" ht="12.75">
      <c r="A26" s="27"/>
      <c r="B26" s="1053" t="s">
        <v>537</v>
      </c>
      <c r="C26" s="1053"/>
      <c r="D26" s="1053"/>
      <c r="E26" s="1053"/>
      <c r="F26" s="1053"/>
      <c r="G26" s="1053"/>
      <c r="H26" s="1053"/>
      <c r="I26" s="1053"/>
      <c r="J26" s="1053"/>
      <c r="K26" s="1053"/>
      <c r="L26" s="1053"/>
      <c r="M26" s="1053"/>
      <c r="N26" s="283"/>
      <c r="O26" s="344"/>
      <c r="P26" s="340"/>
    </row>
    <row r="27" spans="1:17" s="7" customFormat="1" ht="12.75">
      <c r="A27" s="27"/>
      <c r="B27" s="1053" t="s">
        <v>538</v>
      </c>
      <c r="C27" s="1053"/>
      <c r="D27" s="1053"/>
      <c r="E27" s="1053"/>
      <c r="F27" s="1053"/>
      <c r="G27" s="1053"/>
      <c r="H27" s="1053"/>
      <c r="I27" s="1053"/>
      <c r="J27" s="1053"/>
      <c r="K27" s="1053"/>
      <c r="L27" s="1053"/>
      <c r="M27" s="1053"/>
      <c r="N27" s="283"/>
      <c r="O27" s="344"/>
      <c r="P27" s="340"/>
    </row>
    <row r="28" spans="1:17" s="7" customFormat="1" ht="27.6" customHeight="1">
      <c r="A28" s="27"/>
      <c r="B28" s="1053" t="s">
        <v>1528</v>
      </c>
      <c r="C28" s="1053"/>
      <c r="D28" s="1053"/>
      <c r="E28" s="1053"/>
      <c r="F28" s="1053"/>
      <c r="G28" s="1053"/>
      <c r="H28" s="1053"/>
      <c r="I28" s="1053"/>
      <c r="J28" s="1053"/>
      <c r="K28" s="1053"/>
      <c r="L28" s="1053"/>
      <c r="M28" s="1053"/>
      <c r="N28" s="355"/>
      <c r="O28" s="344"/>
      <c r="P28" s="340"/>
    </row>
    <row r="29" spans="1:17" s="7" customFormat="1" ht="23.1" customHeight="1">
      <c r="A29" s="27"/>
      <c r="B29" s="1053" t="s">
        <v>539</v>
      </c>
      <c r="C29" s="1053"/>
      <c r="D29" s="1053"/>
      <c r="E29" s="1053"/>
      <c r="F29" s="1053"/>
      <c r="G29" s="1053"/>
      <c r="H29" s="1053"/>
      <c r="I29" s="1053"/>
      <c r="J29" s="1053"/>
      <c r="K29" s="1053"/>
      <c r="L29" s="1053"/>
      <c r="M29" s="1053"/>
      <c r="N29" s="355"/>
      <c r="O29" s="344"/>
      <c r="P29" s="340"/>
    </row>
    <row r="30" spans="1:17" s="7" customFormat="1" ht="12.75">
      <c r="A30" s="27"/>
      <c r="B30" s="1053" t="s">
        <v>540</v>
      </c>
      <c r="C30" s="1053"/>
      <c r="D30" s="1053"/>
      <c r="E30" s="1053"/>
      <c r="F30" s="1053"/>
      <c r="G30" s="1053"/>
      <c r="H30" s="1053"/>
      <c r="I30" s="1053"/>
      <c r="J30" s="1053"/>
      <c r="K30" s="1053"/>
      <c r="L30" s="1053"/>
      <c r="M30" s="1053"/>
      <c r="N30" s="355"/>
      <c r="O30" s="344"/>
      <c r="P30" s="340"/>
    </row>
    <row r="31" spans="1:17" s="7" customFormat="1" ht="26.25" customHeight="1">
      <c r="A31" s="27"/>
      <c r="B31" s="1052" t="s">
        <v>541</v>
      </c>
      <c r="C31" s="1053"/>
      <c r="D31" s="1053"/>
      <c r="E31" s="1053"/>
      <c r="F31" s="1053"/>
      <c r="G31" s="1053"/>
      <c r="H31" s="1053"/>
      <c r="I31" s="1053"/>
      <c r="J31" s="1053"/>
      <c r="K31" s="1053"/>
      <c r="L31" s="1053"/>
      <c r="M31" s="1053"/>
      <c r="N31" s="355"/>
      <c r="O31" s="344"/>
      <c r="P31" s="340"/>
    </row>
    <row r="32" spans="1:17" s="7" customFormat="1">
      <c r="A32" s="488"/>
      <c r="B32" s="344"/>
      <c r="C32" s="344"/>
      <c r="D32" s="344"/>
      <c r="E32" s="344"/>
      <c r="F32" s="344"/>
      <c r="G32" s="466"/>
      <c r="H32" s="344"/>
      <c r="I32" s="344"/>
      <c r="J32" s="344"/>
      <c r="K32" s="344"/>
      <c r="L32" s="344"/>
      <c r="M32" s="344"/>
      <c r="N32" s="344"/>
      <c r="O32" s="344"/>
      <c r="P32" s="361"/>
    </row>
    <row r="33" spans="1:14" s="4" customFormat="1" ht="28.5">
      <c r="A33" s="432"/>
      <c r="B33" s="99" t="s">
        <v>542</v>
      </c>
      <c r="C33" s="182" t="s">
        <v>528</v>
      </c>
      <c r="D33" s="95" t="s">
        <v>543</v>
      </c>
      <c r="E33" s="95" t="s">
        <v>544</v>
      </c>
      <c r="F33" s="95">
        <v>2023</v>
      </c>
      <c r="G33" s="466"/>
      <c r="H33" s="466"/>
      <c r="I33" s="466"/>
    </row>
    <row r="34" spans="1:14" s="4" customFormat="1" ht="12.95" customHeight="1">
      <c r="A34" s="27"/>
      <c r="B34" s="1082" t="s">
        <v>545</v>
      </c>
      <c r="C34" s="67" t="s">
        <v>531</v>
      </c>
      <c r="D34" s="308">
        <v>127801.87931724396</v>
      </c>
      <c r="E34" s="308">
        <v>193793</v>
      </c>
      <c r="F34" s="144">
        <v>288544</v>
      </c>
      <c r="G34" s="466"/>
      <c r="H34" s="344"/>
      <c r="I34" s="344"/>
    </row>
    <row r="35" spans="1:14" s="4" customFormat="1">
      <c r="A35" s="27"/>
      <c r="B35" s="1083"/>
      <c r="C35" s="67" t="s">
        <v>461</v>
      </c>
      <c r="D35" s="308">
        <v>60273.79711860753</v>
      </c>
      <c r="E35" s="308">
        <v>59695</v>
      </c>
      <c r="F35" s="144" t="s">
        <v>481</v>
      </c>
      <c r="G35" s="466"/>
      <c r="H35" s="466"/>
      <c r="I35" s="466"/>
    </row>
    <row r="36" spans="1:14" s="4" customFormat="1">
      <c r="A36" s="27"/>
      <c r="B36" s="1083"/>
      <c r="C36" s="67" t="s">
        <v>482</v>
      </c>
      <c r="D36" s="308">
        <v>22973.456251864372</v>
      </c>
      <c r="E36" s="308">
        <v>20822</v>
      </c>
      <c r="F36" s="144" t="s">
        <v>481</v>
      </c>
      <c r="G36" s="466"/>
      <c r="H36" s="111"/>
    </row>
    <row r="37" spans="1:14" s="4" customFormat="1">
      <c r="A37" s="27"/>
      <c r="B37" s="1083"/>
      <c r="C37" s="67" t="s">
        <v>463</v>
      </c>
      <c r="D37" s="308">
        <v>3124.6408597220993</v>
      </c>
      <c r="E37" s="308">
        <v>1784</v>
      </c>
      <c r="F37" s="144">
        <v>1814</v>
      </c>
      <c r="G37" s="466"/>
      <c r="H37" s="111"/>
    </row>
    <row r="38" spans="1:14" s="4" customFormat="1">
      <c r="A38" s="27"/>
      <c r="B38" s="1083"/>
      <c r="C38" s="67" t="s">
        <v>464</v>
      </c>
      <c r="D38" s="308">
        <v>4.2545000000000011</v>
      </c>
      <c r="E38" s="307">
        <v>9</v>
      </c>
      <c r="F38" s="144">
        <v>14</v>
      </c>
      <c r="G38" s="466"/>
      <c r="H38" s="111"/>
    </row>
    <row r="39" spans="1:14" s="4" customFormat="1">
      <c r="A39" s="27"/>
      <c r="B39" s="1083"/>
      <c r="C39" s="67" t="s">
        <v>532</v>
      </c>
      <c r="D39" s="308">
        <v>4270.0485325445998</v>
      </c>
      <c r="E39" s="308">
        <v>4826</v>
      </c>
      <c r="F39" s="144">
        <v>4902</v>
      </c>
      <c r="G39" s="466"/>
      <c r="H39" s="111"/>
    </row>
    <row r="40" spans="1:14" s="4" customFormat="1">
      <c r="A40" s="27"/>
      <c r="B40" s="1083"/>
      <c r="C40" s="67" t="s">
        <v>466</v>
      </c>
      <c r="D40" s="308">
        <v>10528.104713369999</v>
      </c>
      <c r="E40" s="308">
        <v>7886</v>
      </c>
      <c r="F40" s="144">
        <v>8263</v>
      </c>
      <c r="G40" s="466"/>
      <c r="H40" s="111"/>
    </row>
    <row r="41" spans="1:14" s="4" customFormat="1">
      <c r="A41" s="27"/>
      <c r="B41" s="1083"/>
      <c r="C41" s="133" t="s">
        <v>467</v>
      </c>
      <c r="D41" s="308">
        <v>1211.504175</v>
      </c>
      <c r="E41" s="308">
        <v>1795</v>
      </c>
      <c r="F41" s="144">
        <v>2378</v>
      </c>
      <c r="G41" s="466"/>
      <c r="H41" s="111"/>
    </row>
    <row r="42" spans="1:14" s="4" customFormat="1">
      <c r="A42" s="27"/>
      <c r="B42" s="1083"/>
      <c r="C42" s="67" t="s">
        <v>468</v>
      </c>
      <c r="D42" s="308">
        <v>2611.1575709927724</v>
      </c>
      <c r="E42" s="308">
        <v>3179</v>
      </c>
      <c r="F42" s="144">
        <v>3127</v>
      </c>
      <c r="G42" s="466"/>
      <c r="H42" s="111"/>
    </row>
    <row r="43" spans="1:14" s="4" customFormat="1" ht="15.75" thickBot="1">
      <c r="A43" s="27"/>
      <c r="B43" s="1083"/>
      <c r="C43" s="84" t="s">
        <v>469</v>
      </c>
      <c r="D43" s="308">
        <v>211.7664</v>
      </c>
      <c r="E43" s="371">
        <v>231</v>
      </c>
      <c r="F43" s="381">
        <v>277</v>
      </c>
      <c r="G43" s="466"/>
      <c r="H43" s="111"/>
    </row>
    <row r="44" spans="1:14" s="4" customFormat="1" ht="15.75" thickBot="1">
      <c r="A44" s="27"/>
      <c r="B44" s="1084"/>
      <c r="C44" s="104" t="s">
        <v>533</v>
      </c>
      <c r="D44" s="382">
        <v>233010.60943934531</v>
      </c>
      <c r="E44" s="382">
        <v>294022</v>
      </c>
      <c r="F44" s="383">
        <v>309318</v>
      </c>
      <c r="G44" s="466"/>
      <c r="H44" s="111"/>
    </row>
    <row r="45" spans="1:14" s="4" customFormat="1" ht="27" customHeight="1" thickBot="1">
      <c r="A45" s="27"/>
      <c r="B45" s="853" t="s">
        <v>546</v>
      </c>
      <c r="C45" s="206" t="s">
        <v>534</v>
      </c>
      <c r="D45" s="384">
        <v>40513.650725760002</v>
      </c>
      <c r="E45" s="384">
        <v>78072.664641926996</v>
      </c>
      <c r="F45" s="385">
        <v>121241</v>
      </c>
      <c r="G45" s="466"/>
      <c r="H45" s="111"/>
    </row>
    <row r="46" spans="1:14" s="4" customFormat="1" ht="15.75" thickBot="1">
      <c r="A46" s="27"/>
      <c r="B46" s="1080" t="s">
        <v>535</v>
      </c>
      <c r="C46" s="1081"/>
      <c r="D46" s="382">
        <v>273524.26016510534</v>
      </c>
      <c r="E46" s="382">
        <v>372094.664641927</v>
      </c>
      <c r="F46" s="383">
        <v>430559</v>
      </c>
      <c r="G46" s="466"/>
      <c r="H46" s="111"/>
    </row>
    <row r="47" spans="1:14">
      <c r="A47" s="27"/>
      <c r="B47" s="234"/>
      <c r="C47" s="235"/>
      <c r="D47" s="235"/>
      <c r="E47" s="235"/>
      <c r="F47" s="235"/>
      <c r="G47" s="466"/>
      <c r="H47" s="344"/>
      <c r="I47" s="7"/>
      <c r="J47" s="7"/>
      <c r="K47" s="7"/>
      <c r="L47" s="7"/>
      <c r="M47" s="7"/>
      <c r="N47" s="7"/>
    </row>
    <row r="48" spans="1:14" s="42" customFormat="1">
      <c r="A48" s="432"/>
      <c r="B48" s="1073" t="s">
        <v>547</v>
      </c>
      <c r="C48" s="1073"/>
      <c r="D48" s="299" t="s">
        <v>543</v>
      </c>
      <c r="E48" s="95" t="s">
        <v>544</v>
      </c>
      <c r="F48" s="95">
        <v>2023</v>
      </c>
      <c r="G48" s="466"/>
      <c r="H48" s="344"/>
      <c r="I48" s="135"/>
    </row>
    <row r="49" spans="1:16" s="4" customFormat="1">
      <c r="A49" s="27"/>
      <c r="B49" s="1060" t="s">
        <v>548</v>
      </c>
      <c r="C49" s="1060"/>
      <c r="D49" s="301">
        <v>233010.60943934531</v>
      </c>
      <c r="E49" s="301">
        <v>294022</v>
      </c>
      <c r="F49" s="119">
        <v>309318</v>
      </c>
      <c r="G49" s="466"/>
      <c r="H49" s="344"/>
      <c r="I49" s="71"/>
    </row>
    <row r="50" spans="1:16" s="4" customFormat="1" ht="15.75" thickBot="1">
      <c r="A50" s="27"/>
      <c r="B50" s="1076" t="s">
        <v>549</v>
      </c>
      <c r="C50" s="1076"/>
      <c r="D50" s="918">
        <v>40513.650725760002</v>
      </c>
      <c r="E50" s="384">
        <v>78072.664641926996</v>
      </c>
      <c r="F50" s="199">
        <v>121241</v>
      </c>
      <c r="G50" s="466"/>
      <c r="H50" s="344"/>
      <c r="I50" s="71"/>
    </row>
    <row r="51" spans="1:16" s="4" customFormat="1" ht="15.75" thickBot="1">
      <c r="A51" s="27"/>
      <c r="B51" s="1077" t="s">
        <v>550</v>
      </c>
      <c r="C51" s="1078"/>
      <c r="D51" s="916">
        <v>273524.26016510534</v>
      </c>
      <c r="E51" s="916">
        <v>372094.664641927</v>
      </c>
      <c r="F51" s="201">
        <v>430559</v>
      </c>
      <c r="G51" s="466"/>
      <c r="H51" s="344"/>
      <c r="I51" s="71"/>
    </row>
    <row r="52" spans="1:16" s="4" customFormat="1">
      <c r="A52" s="27"/>
      <c r="B52" s="1079" t="s">
        <v>551</v>
      </c>
      <c r="C52" s="1079"/>
      <c r="D52" s="919">
        <v>1022405</v>
      </c>
      <c r="E52" s="919">
        <v>1179378</v>
      </c>
      <c r="F52" s="200">
        <v>1256224</v>
      </c>
      <c r="G52" s="466"/>
      <c r="H52" s="344"/>
      <c r="I52" s="71" t="s">
        <v>0</v>
      </c>
    </row>
    <row r="53" spans="1:16" s="7" customFormat="1" ht="12.75">
      <c r="A53" s="27"/>
      <c r="B53" s="1052" t="s">
        <v>536</v>
      </c>
      <c r="C53" s="1053"/>
      <c r="D53" s="1053"/>
      <c r="E53" s="1053"/>
      <c r="F53" s="1053"/>
      <c r="G53" s="1053"/>
      <c r="H53" s="1053"/>
      <c r="I53" s="1059"/>
      <c r="J53" s="4"/>
      <c r="L53" s="352"/>
      <c r="M53" s="352"/>
      <c r="N53" s="352"/>
      <c r="O53" s="352"/>
      <c r="P53" s="353"/>
    </row>
    <row r="54" spans="1:16" s="7" customFormat="1" ht="12.75">
      <c r="A54" s="27"/>
      <c r="B54" s="1052" t="s">
        <v>537</v>
      </c>
      <c r="C54" s="1053"/>
      <c r="D54" s="1053"/>
      <c r="E54" s="1053"/>
      <c r="F54" s="1053"/>
      <c r="G54" s="1053"/>
      <c r="H54" s="1053"/>
      <c r="I54" s="1059"/>
      <c r="L54" s="43"/>
      <c r="M54" s="43"/>
      <c r="N54" s="43"/>
      <c r="O54" s="43"/>
    </row>
    <row r="55" spans="1:16" s="7" customFormat="1" ht="12.75">
      <c r="A55" s="27"/>
      <c r="B55" s="1052" t="s">
        <v>552</v>
      </c>
      <c r="C55" s="1053"/>
      <c r="D55" s="1053"/>
      <c r="E55" s="1053"/>
      <c r="F55" s="1053"/>
      <c r="G55" s="1053"/>
      <c r="H55" s="1053"/>
      <c r="I55" s="1059"/>
      <c r="L55" s="44"/>
      <c r="M55" s="44"/>
      <c r="N55" s="44"/>
      <c r="O55" s="44"/>
    </row>
    <row r="56" spans="1:16" s="7" customFormat="1" ht="36.75" customHeight="1">
      <c r="A56" s="27"/>
      <c r="B56" s="1052" t="s">
        <v>1528</v>
      </c>
      <c r="C56" s="1053"/>
      <c r="D56" s="1053"/>
      <c r="E56" s="1053"/>
      <c r="F56" s="1053"/>
      <c r="G56" s="1053"/>
      <c r="H56" s="1053"/>
      <c r="I56" s="1059"/>
      <c r="J56" s="38"/>
      <c r="K56" s="38"/>
      <c r="L56" s="38"/>
    </row>
    <row r="57" spans="1:16" s="7" customFormat="1" ht="12.75">
      <c r="A57" s="27"/>
      <c r="B57" s="1052" t="s">
        <v>553</v>
      </c>
      <c r="C57" s="1053"/>
      <c r="D57" s="1053"/>
      <c r="E57" s="1053"/>
      <c r="F57" s="1053"/>
      <c r="G57" s="1053"/>
      <c r="H57" s="1053"/>
      <c r="I57" s="1059"/>
      <c r="J57" s="355"/>
      <c r="K57" s="355"/>
      <c r="L57" s="355"/>
      <c r="M57" s="355"/>
      <c r="N57" s="355"/>
      <c r="O57" s="355"/>
      <c r="P57" s="356"/>
    </row>
    <row r="58" spans="1:16" s="7" customFormat="1" ht="12.75">
      <c r="A58" s="27"/>
      <c r="B58" s="1052" t="s">
        <v>554</v>
      </c>
      <c r="C58" s="1053"/>
      <c r="D58" s="1053"/>
      <c r="E58" s="1053"/>
      <c r="F58" s="1053"/>
      <c r="G58" s="1053"/>
      <c r="H58" s="1053"/>
      <c r="I58" s="1059"/>
      <c r="J58" s="355"/>
      <c r="K58" s="355"/>
      <c r="L58" s="355"/>
      <c r="M58" s="355"/>
      <c r="N58" s="355"/>
      <c r="O58" s="355"/>
      <c r="P58" s="356"/>
    </row>
    <row r="59" spans="1:16" s="7" customFormat="1" ht="26.1" customHeight="1">
      <c r="A59" s="27"/>
      <c r="B59" s="1052" t="s">
        <v>555</v>
      </c>
      <c r="C59" s="1053"/>
      <c r="D59" s="1053"/>
      <c r="E59" s="1053"/>
      <c r="F59" s="1053"/>
      <c r="G59" s="1053"/>
      <c r="H59" s="1053"/>
      <c r="I59" s="1059"/>
    </row>
    <row r="60" spans="1:16" s="7" customFormat="1" ht="29.25" customHeight="1">
      <c r="A60" s="27"/>
      <c r="B60" s="1052" t="s">
        <v>556</v>
      </c>
      <c r="C60" s="1053"/>
      <c r="D60" s="1053"/>
      <c r="E60" s="1053"/>
      <c r="F60" s="1053"/>
      <c r="G60" s="1053"/>
      <c r="H60" s="1053"/>
      <c r="I60" s="1059"/>
      <c r="L60" s="478"/>
    </row>
    <row r="61" spans="1:16" s="7" customFormat="1" ht="12.75">
      <c r="A61" s="27"/>
      <c r="B61" s="1052" t="s">
        <v>557</v>
      </c>
      <c r="C61" s="1053"/>
      <c r="D61" s="1053"/>
      <c r="E61" s="1053"/>
      <c r="F61" s="1053"/>
      <c r="G61" s="1053"/>
      <c r="H61" s="1053"/>
      <c r="I61" s="1059"/>
    </row>
    <row r="62" spans="1:16" s="7" customFormat="1" ht="36" customHeight="1">
      <c r="A62" s="27"/>
      <c r="B62" s="1052" t="s">
        <v>558</v>
      </c>
      <c r="C62" s="1053"/>
      <c r="D62" s="1053"/>
      <c r="E62" s="1053"/>
      <c r="F62" s="1053"/>
      <c r="G62" s="1053"/>
      <c r="H62" s="1053"/>
      <c r="I62" s="1059"/>
    </row>
    <row r="63" spans="1:16" ht="37.5" customHeight="1">
      <c r="A63" s="27"/>
      <c r="B63" s="1052" t="s">
        <v>559</v>
      </c>
      <c r="C63" s="1053"/>
      <c r="D63" s="1053"/>
      <c r="E63" s="1053"/>
      <c r="F63" s="1053"/>
      <c r="G63" s="1053"/>
      <c r="H63" s="1053"/>
      <c r="I63" s="1059"/>
      <c r="J63" s="7"/>
      <c r="K63" s="7"/>
      <c r="L63" s="7"/>
      <c r="M63" s="7"/>
      <c r="N63" s="7"/>
    </row>
    <row r="64" spans="1:16" s="4" customFormat="1" ht="12.75">
      <c r="A64" s="27"/>
      <c r="B64" s="719"/>
      <c r="C64" s="228"/>
      <c r="D64" s="228"/>
      <c r="E64" s="228"/>
      <c r="F64" s="228"/>
      <c r="G64" s="228"/>
      <c r="H64" s="228"/>
    </row>
    <row r="65" spans="1:14" s="4" customFormat="1" ht="12.75">
      <c r="A65" s="27"/>
      <c r="B65" s="719"/>
      <c r="C65" s="228"/>
      <c r="D65" s="228"/>
      <c r="E65" s="228"/>
      <c r="F65" s="228"/>
      <c r="G65" s="228"/>
      <c r="H65" s="228"/>
    </row>
    <row r="66" spans="1:14">
      <c r="A66" s="27"/>
      <c r="B66" s="36" t="s">
        <v>560</v>
      </c>
      <c r="C66" s="33"/>
      <c r="D66" s="33"/>
      <c r="E66" s="33"/>
      <c r="F66" s="33"/>
      <c r="G66" s="33"/>
      <c r="H66" s="33"/>
      <c r="I66" s="33"/>
      <c r="J66" s="33"/>
      <c r="K66" s="33"/>
      <c r="L66" s="33"/>
      <c r="M66" s="33"/>
      <c r="N66" s="33"/>
    </row>
    <row r="67" spans="1:14">
      <c r="A67" s="27"/>
      <c r="B67" s="465"/>
      <c r="C67" s="466"/>
      <c r="D67" s="466"/>
      <c r="E67" s="466"/>
      <c r="F67" s="179"/>
      <c r="G67" s="33"/>
      <c r="H67" s="33"/>
      <c r="I67" s="33"/>
      <c r="J67" s="33"/>
      <c r="K67" s="33"/>
      <c r="L67" s="33"/>
      <c r="M67" s="33"/>
      <c r="N67" s="33"/>
    </row>
    <row r="68" spans="1:14" s="4" customFormat="1" ht="42.6" customHeight="1">
      <c r="A68" s="432"/>
      <c r="B68" s="1073" t="s">
        <v>561</v>
      </c>
      <c r="C68" s="1073"/>
      <c r="D68" s="95" t="s">
        <v>59</v>
      </c>
      <c r="E68" s="94" t="s">
        <v>63</v>
      </c>
      <c r="F68" s="136"/>
    </row>
    <row r="69" spans="1:14" s="4" customFormat="1" ht="16.149999999999999" customHeight="1">
      <c r="A69" s="27"/>
      <c r="B69" s="1060" t="s">
        <v>562</v>
      </c>
      <c r="C69" s="1060"/>
      <c r="D69" s="305">
        <v>1</v>
      </c>
      <c r="E69" s="305">
        <v>1</v>
      </c>
      <c r="F69" s="137"/>
    </row>
    <row r="70" spans="1:14" s="4" customFormat="1" ht="25.5">
      <c r="A70" s="27"/>
      <c r="B70" s="1060" t="s">
        <v>563</v>
      </c>
      <c r="C70" s="1060"/>
      <c r="D70" s="178" t="s">
        <v>564</v>
      </c>
      <c r="E70" s="178" t="s">
        <v>565</v>
      </c>
      <c r="F70" s="138"/>
    </row>
    <row r="71" spans="1:14" s="4" customFormat="1" ht="17.649999999999999" customHeight="1">
      <c r="A71" s="27"/>
      <c r="B71" s="1061" t="s">
        <v>566</v>
      </c>
      <c r="C71" s="1061"/>
      <c r="D71" s="178" t="s">
        <v>567</v>
      </c>
      <c r="E71" s="178" t="s">
        <v>567</v>
      </c>
      <c r="F71" s="138"/>
    </row>
    <row r="72" spans="1:14" s="7" customFormat="1" ht="12.75">
      <c r="A72" s="27"/>
      <c r="B72" s="1065" t="s">
        <v>568</v>
      </c>
      <c r="C72" s="1066"/>
      <c r="D72" s="1066"/>
      <c r="E72" s="1066"/>
      <c r="F72" s="1066"/>
      <c r="G72" s="1067"/>
    </row>
    <row r="73" spans="1:14" s="7" customFormat="1" ht="24.75" customHeight="1">
      <c r="A73" s="27"/>
      <c r="B73" s="1065" t="s">
        <v>569</v>
      </c>
      <c r="C73" s="1066"/>
      <c r="D73" s="1066"/>
      <c r="E73" s="1066"/>
      <c r="F73" s="1066"/>
      <c r="G73" s="1067"/>
    </row>
    <row r="74" spans="1:14" ht="22.5" customHeight="1">
      <c r="A74" s="27"/>
      <c r="B74" s="1068" t="s">
        <v>570</v>
      </c>
      <c r="C74" s="1069"/>
      <c r="D74" s="1069"/>
      <c r="E74" s="1069"/>
      <c r="F74" s="1069"/>
      <c r="G74" s="1070"/>
    </row>
    <row r="75" spans="1:14" s="4" customFormat="1" ht="12.75">
      <c r="A75" s="27"/>
      <c r="B75" s="113"/>
      <c r="C75" s="951"/>
      <c r="D75" s="951"/>
      <c r="E75" s="951"/>
      <c r="F75" s="35"/>
      <c r="G75" s="35"/>
    </row>
    <row r="76" spans="1:14" s="4" customFormat="1" ht="12.75">
      <c r="A76" s="27"/>
      <c r="B76" s="113"/>
      <c r="C76" s="951"/>
      <c r="D76" s="951"/>
      <c r="E76" s="951"/>
      <c r="F76" s="35"/>
      <c r="G76" s="35"/>
    </row>
    <row r="77" spans="1:14">
      <c r="A77" s="27"/>
      <c r="B77" s="3" t="s">
        <v>571</v>
      </c>
    </row>
    <row r="78" spans="1:14">
      <c r="A78" s="27"/>
      <c r="B78" s="852" t="s">
        <v>572</v>
      </c>
      <c r="C78" s="439"/>
      <c r="D78" s="439"/>
      <c r="E78" s="439"/>
      <c r="F78" s="439"/>
      <c r="G78" s="439"/>
      <c r="H78" s="434"/>
    </row>
    <row r="79" spans="1:14">
      <c r="A79" s="27"/>
      <c r="B79" s="27"/>
      <c r="C79" s="439"/>
      <c r="D79" s="439"/>
      <c r="E79" s="439"/>
      <c r="F79" s="439"/>
      <c r="G79" s="439"/>
      <c r="H79" s="439"/>
      <c r="I79" s="439"/>
      <c r="J79" s="439"/>
      <c r="K79" s="439"/>
      <c r="L79" s="439"/>
      <c r="M79" s="439"/>
      <c r="N79" s="439"/>
    </row>
    <row r="80" spans="1:14">
      <c r="B80" s="1073" t="s">
        <v>573</v>
      </c>
      <c r="C80" s="1073"/>
      <c r="D80" s="95" t="s">
        <v>59</v>
      </c>
      <c r="E80" s="95" t="s">
        <v>61</v>
      </c>
      <c r="F80" s="95" t="s">
        <v>63</v>
      </c>
      <c r="G80" s="95" t="s">
        <v>64</v>
      </c>
      <c r="H80" s="95" t="s">
        <v>66</v>
      </c>
      <c r="I80" s="95" t="s">
        <v>67</v>
      </c>
      <c r="J80" s="95" t="s">
        <v>529</v>
      </c>
      <c r="K80" s="95" t="s">
        <v>70</v>
      </c>
      <c r="L80" s="95" t="s">
        <v>72</v>
      </c>
      <c r="M80" s="95" t="s">
        <v>74</v>
      </c>
      <c r="N80" s="95" t="s">
        <v>295</v>
      </c>
    </row>
    <row r="81" spans="1:14" ht="20.25" customHeight="1">
      <c r="A81" s="27"/>
      <c r="B81" s="1074" t="s">
        <v>574</v>
      </c>
      <c r="C81" s="1074"/>
      <c r="D81" s="306">
        <v>3.5049910997543676E-2</v>
      </c>
      <c r="E81" s="306">
        <v>8.5989248964441732E-3</v>
      </c>
      <c r="F81" s="306">
        <v>2.1672642951845737E-2</v>
      </c>
      <c r="G81" s="306">
        <v>3.9569031141589257E-3</v>
      </c>
      <c r="H81" s="306">
        <v>1.2799699478528681E-2</v>
      </c>
      <c r="I81" s="306">
        <v>2.8706415361206369E-2</v>
      </c>
      <c r="J81" s="306">
        <v>1.8229426423599999E-2</v>
      </c>
      <c r="K81" s="306">
        <v>7.6753453884107047E-3</v>
      </c>
      <c r="L81" s="306">
        <v>3.2919703637251552E-2</v>
      </c>
      <c r="M81" s="306">
        <v>0.12172144213355217</v>
      </c>
      <c r="N81" s="989">
        <v>1.2323522935001961E-2</v>
      </c>
    </row>
    <row r="82" spans="1:14">
      <c r="A82" s="27"/>
      <c r="B82" s="364"/>
      <c r="D82" s="439"/>
      <c r="E82" s="439"/>
      <c r="F82" s="439"/>
      <c r="G82" s="439"/>
      <c r="H82" s="434"/>
    </row>
    <row r="83" spans="1:14" s="4" customFormat="1">
      <c r="A83" s="432"/>
      <c r="B83" s="1073" t="s">
        <v>575</v>
      </c>
      <c r="C83" s="1073"/>
      <c r="D83" s="95" t="s">
        <v>516</v>
      </c>
      <c r="E83" s="95" t="s">
        <v>576</v>
      </c>
      <c r="F83" s="95">
        <v>2023</v>
      </c>
      <c r="G83" s="554"/>
      <c r="H83" s="71"/>
    </row>
    <row r="84" spans="1:14" s="4" customFormat="1" ht="21.75" customHeight="1">
      <c r="A84" s="27"/>
      <c r="B84" s="1074" t="s">
        <v>574</v>
      </c>
      <c r="C84" s="1074"/>
      <c r="D84" s="306">
        <v>1.238E-2</v>
      </c>
      <c r="E84" s="306">
        <v>9.7112641870544317E-3</v>
      </c>
      <c r="F84" s="306">
        <v>1.024916E-2</v>
      </c>
      <c r="G84" s="554"/>
      <c r="H84" s="71"/>
    </row>
    <row r="85" spans="1:14" s="7" customFormat="1" ht="12.75">
      <c r="A85" s="42"/>
      <c r="B85" s="1071" t="s">
        <v>411</v>
      </c>
      <c r="C85" s="1072"/>
      <c r="D85" s="1072"/>
      <c r="E85" s="1072"/>
      <c r="F85" s="1072"/>
      <c r="G85" s="235"/>
      <c r="H85" s="236"/>
    </row>
    <row r="86" spans="1:14" s="7" customFormat="1" ht="12.75">
      <c r="A86" s="27"/>
      <c r="B86" s="1075" t="s">
        <v>519</v>
      </c>
      <c r="C86" s="1075"/>
      <c r="D86" s="1075"/>
      <c r="E86" s="1075"/>
      <c r="F86" s="1075"/>
      <c r="G86" s="553"/>
      <c r="H86" s="358"/>
    </row>
    <row r="87" spans="1:14" ht="27.6" customHeight="1">
      <c r="A87" s="4"/>
      <c r="B87" s="1062" t="s">
        <v>1517</v>
      </c>
      <c r="C87" s="1063"/>
      <c r="D87" s="1063"/>
      <c r="E87" s="1063"/>
      <c r="F87" s="1064"/>
      <c r="G87" s="433"/>
    </row>
    <row r="88" spans="1:14">
      <c r="G88" s="433"/>
    </row>
    <row r="89" spans="1:14">
      <c r="G89" s="433"/>
    </row>
    <row r="95" spans="1:14">
      <c r="B95" s="45"/>
    </row>
  </sheetData>
  <sheetProtection algorithmName="SHA-512" hashValue="uuapPi96lcWLr+gkShAGsfzruJdPQ70S8Ef6lT2AM/YSzqnFjZfka8vmQWHa+DnLhb6HnwdsUYaw4tKhSwt6vg==" saltValue="T/4IhWLhoWAXNVtMwgXkXg==" spinCount="100000" sheet="1" objects="1" scenarios="1"/>
  <mergeCells count="41">
    <mergeCell ref="B12:B22"/>
    <mergeCell ref="B24:C24"/>
    <mergeCell ref="B48:C48"/>
    <mergeCell ref="B46:C46"/>
    <mergeCell ref="B49:C49"/>
    <mergeCell ref="B34:B44"/>
    <mergeCell ref="B25:M25"/>
    <mergeCell ref="B26:M26"/>
    <mergeCell ref="B27:M27"/>
    <mergeCell ref="B28:M28"/>
    <mergeCell ref="B29:M29"/>
    <mergeCell ref="B30:M30"/>
    <mergeCell ref="B31:M31"/>
    <mergeCell ref="B50:C50"/>
    <mergeCell ref="B51:C51"/>
    <mergeCell ref="B52:C52"/>
    <mergeCell ref="B68:C68"/>
    <mergeCell ref="B69:C69"/>
    <mergeCell ref="B53:I53"/>
    <mergeCell ref="B54:I54"/>
    <mergeCell ref="B55:I55"/>
    <mergeCell ref="B56:I56"/>
    <mergeCell ref="B57:I57"/>
    <mergeCell ref="B63:I63"/>
    <mergeCell ref="B58:I58"/>
    <mergeCell ref="B59:I59"/>
    <mergeCell ref="B60:I60"/>
    <mergeCell ref="B61:I61"/>
    <mergeCell ref="B62:I62"/>
    <mergeCell ref="B70:C70"/>
    <mergeCell ref="B71:C71"/>
    <mergeCell ref="B87:F87"/>
    <mergeCell ref="B73:G73"/>
    <mergeCell ref="B74:G74"/>
    <mergeCell ref="B72:G72"/>
    <mergeCell ref="B85:F85"/>
    <mergeCell ref="B80:C80"/>
    <mergeCell ref="B81:C81"/>
    <mergeCell ref="B86:F86"/>
    <mergeCell ref="B84:C84"/>
    <mergeCell ref="B83:C83"/>
  </mergeCells>
  <pageMargins left="0.7" right="0.7" top="0.75" bottom="0.75" header="0.3" footer="0.3"/>
  <pageSetup orientation="portrait" horizontalDpi="4294967293"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C100-F2A5-4F97-8E43-5C46B646A61D}">
  <sheetPr codeName="Sheet28">
    <tabColor theme="9" tint="0.39997558519241921"/>
  </sheetPr>
  <dimension ref="A1:N30"/>
  <sheetViews>
    <sheetView showGridLines="0" zoomScaleNormal="100" workbookViewId="0"/>
  </sheetViews>
  <sheetFormatPr defaultColWidth="8.5703125" defaultRowHeight="15"/>
  <cols>
    <col min="1" max="1" width="5.5703125" style="414" customWidth="1"/>
    <col min="2" max="2" width="7.85546875" style="432" customWidth="1"/>
    <col min="3" max="3" width="30.28515625" style="432" customWidth="1"/>
    <col min="4" max="4" width="20.7109375" style="432" customWidth="1"/>
    <col min="5" max="5" width="20.140625" style="414" customWidth="1"/>
    <col min="6" max="6" width="81.140625" style="4" customWidth="1"/>
    <col min="7" max="8" width="8.5703125" style="432"/>
    <col min="9" max="9" width="16.140625" style="432" customWidth="1"/>
    <col min="10" max="10" width="12.140625" style="432" customWidth="1"/>
    <col min="11" max="16384" width="8.5703125" style="432"/>
  </cols>
  <sheetData>
    <row r="1" spans="1:14">
      <c r="A1" s="291"/>
    </row>
    <row r="2" spans="1:14" ht="23.25">
      <c r="B2" s="1085" t="s">
        <v>25</v>
      </c>
      <c r="C2" s="1086"/>
      <c r="D2" s="1086"/>
      <c r="E2" s="1086"/>
      <c r="F2" s="1087"/>
    </row>
    <row r="3" spans="1:14">
      <c r="G3" s="4"/>
    </row>
    <row r="4" spans="1:14">
      <c r="A4" s="27"/>
      <c r="B4" s="3" t="s">
        <v>524</v>
      </c>
      <c r="G4" s="4"/>
    </row>
    <row r="5" spans="1:14">
      <c r="A5" s="27"/>
      <c r="B5" s="852" t="s">
        <v>577</v>
      </c>
      <c r="C5" s="561"/>
      <c r="D5" s="561"/>
      <c r="E5" s="561"/>
      <c r="F5" s="561"/>
    </row>
    <row r="6" spans="1:14">
      <c r="B6" s="409" t="s">
        <v>578</v>
      </c>
      <c r="C6" s="399"/>
      <c r="D6" s="399"/>
      <c r="E6" s="399"/>
      <c r="F6" s="399"/>
    </row>
    <row r="7" spans="1:14" ht="15" customHeight="1">
      <c r="B7" s="27" t="s">
        <v>579</v>
      </c>
      <c r="C7" s="488"/>
      <c r="D7" s="488"/>
      <c r="E7" s="488"/>
      <c r="F7" s="71"/>
    </row>
    <row r="8" spans="1:14" s="4" customFormat="1" ht="12.75">
      <c r="A8" s="42"/>
      <c r="B8" s="449"/>
      <c r="C8" s="449"/>
      <c r="D8" s="449"/>
      <c r="E8" s="952"/>
      <c r="F8" s="449"/>
    </row>
    <row r="9" spans="1:14" s="4" customFormat="1" ht="27.75">
      <c r="A9" s="414"/>
      <c r="B9" s="98"/>
      <c r="C9" s="182" t="s">
        <v>580</v>
      </c>
      <c r="D9" s="94" t="s">
        <v>581</v>
      </c>
      <c r="E9" s="94" t="s">
        <v>582</v>
      </c>
      <c r="F9" s="94" t="s">
        <v>583</v>
      </c>
    </row>
    <row r="10" spans="1:14" s="4" customFormat="1" ht="38.25">
      <c r="A10" s="414"/>
      <c r="B10" s="289">
        <v>1</v>
      </c>
      <c r="C10" s="257" t="s">
        <v>584</v>
      </c>
      <c r="D10" s="327">
        <v>759920</v>
      </c>
      <c r="E10" s="289" t="s">
        <v>585</v>
      </c>
      <c r="F10" s="82" t="s">
        <v>586</v>
      </c>
      <c r="G10" s="432"/>
      <c r="H10" s="432"/>
      <c r="I10" s="432"/>
      <c r="J10" s="432"/>
      <c r="K10" s="432"/>
      <c r="L10" s="432"/>
      <c r="M10" s="432"/>
      <c r="N10" s="432"/>
    </row>
    <row r="11" spans="1:14" s="4" customFormat="1" ht="25.5">
      <c r="A11" s="258"/>
      <c r="B11" s="289">
        <v>2</v>
      </c>
      <c r="C11" s="257" t="s">
        <v>587</v>
      </c>
      <c r="D11" s="327">
        <v>114481</v>
      </c>
      <c r="E11" s="289" t="s">
        <v>585</v>
      </c>
      <c r="F11" s="82" t="s">
        <v>588</v>
      </c>
    </row>
    <row r="12" spans="1:14" s="4" customFormat="1" ht="25.5">
      <c r="A12" s="258"/>
      <c r="B12" s="289">
        <v>3</v>
      </c>
      <c r="C12" s="257" t="s">
        <v>589</v>
      </c>
      <c r="D12" s="374">
        <v>0</v>
      </c>
      <c r="E12" s="289"/>
      <c r="F12" s="82"/>
      <c r="G12" s="432"/>
      <c r="H12" s="432"/>
      <c r="I12" s="432"/>
      <c r="J12" s="432"/>
      <c r="K12" s="432"/>
      <c r="L12" s="432"/>
      <c r="M12" s="432"/>
      <c r="N12" s="432"/>
    </row>
    <row r="13" spans="1:14" s="4" customFormat="1" ht="25.5">
      <c r="A13" s="258"/>
      <c r="B13" s="289">
        <v>4</v>
      </c>
      <c r="C13" s="257" t="s">
        <v>590</v>
      </c>
      <c r="D13" s="327">
        <v>41028</v>
      </c>
      <c r="E13" s="289" t="s">
        <v>585</v>
      </c>
      <c r="F13" s="82" t="s">
        <v>588</v>
      </c>
    </row>
    <row r="14" spans="1:14" s="4" customFormat="1" ht="25.5">
      <c r="A14" s="258"/>
      <c r="B14" s="289">
        <v>5</v>
      </c>
      <c r="C14" s="257" t="s">
        <v>1505</v>
      </c>
      <c r="D14" s="327">
        <v>15825</v>
      </c>
      <c r="E14" s="289" t="s">
        <v>585</v>
      </c>
      <c r="F14" s="82" t="s">
        <v>588</v>
      </c>
      <c r="G14" s="432"/>
      <c r="H14" s="432"/>
      <c r="I14" s="432"/>
      <c r="J14" s="432"/>
      <c r="K14" s="432"/>
      <c r="L14" s="432"/>
      <c r="M14" s="432"/>
      <c r="N14" s="432"/>
    </row>
    <row r="15" spans="1:14" s="4" customFormat="1" ht="12.75">
      <c r="A15" s="258"/>
      <c r="B15" s="289">
        <v>6</v>
      </c>
      <c r="C15" s="257" t="s">
        <v>591</v>
      </c>
      <c r="D15" s="327">
        <v>969</v>
      </c>
      <c r="E15" s="289" t="s">
        <v>585</v>
      </c>
      <c r="F15" s="82" t="s">
        <v>592</v>
      </c>
    </row>
    <row r="16" spans="1:14" s="4" customFormat="1" ht="25.5">
      <c r="A16" s="258"/>
      <c r="B16" s="289">
        <v>7</v>
      </c>
      <c r="C16" s="257" t="s">
        <v>593</v>
      </c>
      <c r="D16" s="327">
        <v>269</v>
      </c>
      <c r="E16" s="289" t="s">
        <v>585</v>
      </c>
      <c r="F16" s="82" t="s">
        <v>588</v>
      </c>
      <c r="G16" s="432"/>
      <c r="H16" s="432"/>
      <c r="I16" s="432"/>
      <c r="J16" s="432"/>
      <c r="K16" s="432"/>
      <c r="L16" s="432"/>
      <c r="M16" s="432"/>
      <c r="N16" s="432"/>
    </row>
    <row r="17" spans="1:14" s="4" customFormat="1" ht="25.5">
      <c r="A17" s="258"/>
      <c r="B17" s="289">
        <v>8</v>
      </c>
      <c r="C17" s="257" t="s">
        <v>594</v>
      </c>
      <c r="D17" s="327">
        <v>391</v>
      </c>
      <c r="E17" s="289" t="s">
        <v>585</v>
      </c>
      <c r="F17" s="82" t="s">
        <v>588</v>
      </c>
    </row>
    <row r="18" spans="1:14" s="4" customFormat="1" ht="25.5">
      <c r="A18" s="258"/>
      <c r="B18" s="289">
        <v>9</v>
      </c>
      <c r="C18" s="257" t="s">
        <v>595</v>
      </c>
      <c r="D18" s="374">
        <v>0</v>
      </c>
      <c r="E18" s="289"/>
      <c r="F18" s="82"/>
      <c r="G18" s="432"/>
      <c r="H18" s="432"/>
      <c r="I18" s="432"/>
      <c r="J18" s="432"/>
      <c r="K18" s="432"/>
      <c r="L18" s="432"/>
      <c r="M18" s="432"/>
      <c r="N18" s="432"/>
    </row>
    <row r="19" spans="1:14" s="4" customFormat="1" ht="25.5">
      <c r="A19" s="258"/>
      <c r="B19" s="289">
        <v>10</v>
      </c>
      <c r="C19" s="257" t="s">
        <v>596</v>
      </c>
      <c r="D19" s="327">
        <v>80668</v>
      </c>
      <c r="E19" s="289" t="s">
        <v>585</v>
      </c>
      <c r="F19" s="82" t="s">
        <v>597</v>
      </c>
    </row>
    <row r="20" spans="1:14" s="4" customFormat="1">
      <c r="A20" s="258"/>
      <c r="B20" s="289">
        <v>11</v>
      </c>
      <c r="C20" s="257" t="s">
        <v>598</v>
      </c>
      <c r="D20" s="374">
        <v>0</v>
      </c>
      <c r="E20" s="357"/>
      <c r="F20" s="82"/>
      <c r="G20" s="432"/>
      <c r="H20" s="432"/>
      <c r="I20" s="432"/>
      <c r="J20" s="432"/>
      <c r="K20" s="432"/>
      <c r="L20" s="432"/>
      <c r="M20" s="432"/>
      <c r="N20" s="432"/>
    </row>
    <row r="21" spans="1:14" s="4" customFormat="1" ht="12.95" customHeight="1">
      <c r="A21" s="258"/>
      <c r="B21" s="289">
        <v>12</v>
      </c>
      <c r="C21" s="257" t="s">
        <v>599</v>
      </c>
      <c r="D21" s="374">
        <v>0</v>
      </c>
      <c r="E21" s="357"/>
      <c r="F21" s="82"/>
    </row>
    <row r="22" spans="1:14" s="7" customFormat="1">
      <c r="A22" s="48"/>
      <c r="B22" s="289">
        <v>13</v>
      </c>
      <c r="C22" s="257" t="s">
        <v>600</v>
      </c>
      <c r="D22" s="374">
        <v>0</v>
      </c>
      <c r="E22" s="357"/>
      <c r="F22" s="82"/>
      <c r="G22" s="432"/>
      <c r="H22" s="432"/>
      <c r="I22" s="432"/>
      <c r="J22" s="432"/>
      <c r="K22" s="432"/>
      <c r="L22" s="432"/>
      <c r="M22" s="432"/>
      <c r="N22" s="432"/>
    </row>
    <row r="23" spans="1:14" s="7" customFormat="1" ht="12.75">
      <c r="A23" s="48"/>
      <c r="B23" s="289">
        <v>14</v>
      </c>
      <c r="C23" s="257" t="s">
        <v>601</v>
      </c>
      <c r="D23" s="374">
        <v>0</v>
      </c>
      <c r="E23" s="357"/>
      <c r="F23" s="82"/>
      <c r="G23" s="4"/>
      <c r="H23" s="4"/>
      <c r="I23" s="4"/>
      <c r="J23" s="4"/>
      <c r="K23" s="4"/>
      <c r="L23" s="4"/>
      <c r="M23" s="4"/>
      <c r="N23" s="4"/>
    </row>
    <row r="24" spans="1:14" ht="38.25">
      <c r="B24" s="289">
        <v>15</v>
      </c>
      <c r="C24" s="257" t="s">
        <v>602</v>
      </c>
      <c r="D24" s="327">
        <v>8855</v>
      </c>
      <c r="E24" s="357" t="s">
        <v>603</v>
      </c>
      <c r="F24" s="82" t="s">
        <v>604</v>
      </c>
    </row>
    <row r="25" spans="1:14">
      <c r="B25" s="290"/>
      <c r="C25" s="257" t="s">
        <v>605</v>
      </c>
      <c r="D25" s="374">
        <v>0</v>
      </c>
      <c r="E25" s="357"/>
      <c r="F25" s="82"/>
    </row>
    <row r="26" spans="1:14" ht="15.75" thickBot="1">
      <c r="B26" s="290"/>
      <c r="C26" s="257" t="s">
        <v>606</v>
      </c>
      <c r="D26" s="374">
        <v>0</v>
      </c>
      <c r="E26" s="357"/>
      <c r="F26" s="82"/>
    </row>
    <row r="27" spans="1:14" ht="15.75" thickBot="1">
      <c r="B27" s="1093" t="s">
        <v>607</v>
      </c>
      <c r="C27" s="1094"/>
      <c r="D27" s="916">
        <v>1022405</v>
      </c>
      <c r="E27" s="917"/>
      <c r="F27" s="201"/>
    </row>
    <row r="28" spans="1:14" s="7" customFormat="1" ht="27" customHeight="1">
      <c r="A28" s="42"/>
      <c r="B28" s="1090" t="s">
        <v>608</v>
      </c>
      <c r="C28" s="1091"/>
      <c r="D28" s="1091"/>
      <c r="E28" s="1091"/>
      <c r="F28" s="1092"/>
    </row>
    <row r="29" spans="1:14" s="7" customFormat="1" ht="12.75">
      <c r="A29" s="258"/>
      <c r="B29" s="1088" t="s">
        <v>609</v>
      </c>
      <c r="C29" s="1088"/>
      <c r="D29" s="1088"/>
      <c r="E29" s="1088"/>
      <c r="F29" s="1089"/>
    </row>
    <row r="30" spans="1:14">
      <c r="A30" s="432"/>
      <c r="C30" s="414"/>
      <c r="D30" s="414"/>
    </row>
  </sheetData>
  <sheetProtection algorithmName="SHA-512" hashValue="P0N2oD8CYO24DLohF5Gqahs9bTYacH3LCIl/J11hYRtjqNg2aVGMk1+EEvums9fkMmJ8romSTe8CcuCm3CrtGg==" saltValue="S2/VD6+fMCK3SOzdwber5g==" spinCount="100000" sheet="1" objects="1" scenarios="1"/>
  <mergeCells count="4">
    <mergeCell ref="B2:F2"/>
    <mergeCell ref="B29:F29"/>
    <mergeCell ref="B28:F28"/>
    <mergeCell ref="B27:C2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tabColor theme="9" tint="0.39997558519241921"/>
  </sheetPr>
  <dimension ref="A2:R58"/>
  <sheetViews>
    <sheetView showGridLines="0" zoomScaleNormal="100" workbookViewId="0"/>
  </sheetViews>
  <sheetFormatPr defaultColWidth="8.5703125" defaultRowHeight="15"/>
  <cols>
    <col min="1" max="1" width="5.5703125" style="432" customWidth="1"/>
    <col min="2" max="2" width="25" style="432" customWidth="1"/>
    <col min="3" max="13" width="12.42578125" style="432" customWidth="1"/>
    <col min="14" max="14" width="11.7109375" style="432" customWidth="1"/>
    <col min="15" max="15" width="12.140625" style="432" customWidth="1"/>
    <col min="16" max="16" width="9.5703125" style="432" customWidth="1"/>
    <col min="17" max="16384" width="8.5703125" style="432"/>
  </cols>
  <sheetData>
    <row r="2" spans="1:18" ht="23.25">
      <c r="B2" s="93" t="s">
        <v>26</v>
      </c>
    </row>
    <row r="4" spans="1:18">
      <c r="B4" s="409" t="s">
        <v>610</v>
      </c>
      <c r="C4" s="561"/>
      <c r="D4" s="561"/>
      <c r="E4" s="561"/>
      <c r="F4" s="561"/>
      <c r="G4" s="561"/>
      <c r="H4" s="561"/>
      <c r="I4" s="561"/>
      <c r="J4" s="561"/>
      <c r="K4" s="561"/>
      <c r="L4" s="561"/>
      <c r="M4" s="561"/>
      <c r="N4" s="561"/>
    </row>
    <row r="5" spans="1:18">
      <c r="B5" s="854" t="s">
        <v>611</v>
      </c>
      <c r="C5" s="561"/>
      <c r="D5" s="561"/>
      <c r="E5" s="561"/>
      <c r="F5" s="561"/>
      <c r="G5" s="561"/>
      <c r="H5" s="561"/>
      <c r="I5" s="561"/>
      <c r="J5" s="561"/>
      <c r="K5" s="561"/>
      <c r="L5" s="561"/>
      <c r="M5" s="561"/>
      <c r="N5" s="561"/>
    </row>
    <row r="6" spans="1:18">
      <c r="B6" s="1100" t="s">
        <v>612</v>
      </c>
      <c r="C6" s="1101"/>
      <c r="D6" s="1101"/>
      <c r="E6" s="1101"/>
      <c r="F6" s="1101"/>
      <c r="G6" s="1101"/>
      <c r="H6" s="1101"/>
      <c r="I6" s="1101"/>
      <c r="J6" s="1101"/>
      <c r="K6" s="1101"/>
      <c r="L6" s="1101"/>
      <c r="M6" s="1101"/>
      <c r="N6" s="561"/>
      <c r="Q6" s="12"/>
      <c r="R6" s="12"/>
    </row>
    <row r="7" spans="1:18">
      <c r="B7" s="139"/>
      <c r="C7" s="139"/>
      <c r="D7" s="139"/>
      <c r="E7" s="139"/>
      <c r="F7" s="139"/>
      <c r="G7" s="139"/>
      <c r="H7" s="139"/>
      <c r="I7" s="139"/>
      <c r="J7" s="139"/>
      <c r="K7" s="139"/>
      <c r="L7" s="139"/>
      <c r="M7" s="139"/>
      <c r="N7" s="139"/>
      <c r="O7" s="433"/>
      <c r="Q7" s="12"/>
      <c r="R7" s="12"/>
    </row>
    <row r="8" spans="1:18" s="220" customFormat="1" ht="27.75">
      <c r="A8" s="432"/>
      <c r="B8" s="108" t="s">
        <v>613</v>
      </c>
      <c r="C8" s="95" t="s">
        <v>59</v>
      </c>
      <c r="D8" s="95" t="s">
        <v>61</v>
      </c>
      <c r="E8" s="95" t="s">
        <v>63</v>
      </c>
      <c r="F8" s="95" t="s">
        <v>64</v>
      </c>
      <c r="G8" s="95" t="s">
        <v>66</v>
      </c>
      <c r="H8" s="95" t="s">
        <v>67</v>
      </c>
      <c r="I8" s="95" t="s">
        <v>69</v>
      </c>
      <c r="J8" s="95" t="s">
        <v>70</v>
      </c>
      <c r="K8" s="95" t="s">
        <v>72</v>
      </c>
      <c r="L8" s="95" t="s">
        <v>74</v>
      </c>
      <c r="M8" s="95" t="s">
        <v>614</v>
      </c>
      <c r="N8" s="555"/>
      <c r="O8" s="251"/>
      <c r="P8" s="434"/>
      <c r="Q8" s="12"/>
    </row>
    <row r="9" spans="1:18" s="4" customFormat="1" ht="14.25" customHeight="1">
      <c r="A9" s="432"/>
      <c r="B9" s="87" t="s">
        <v>615</v>
      </c>
      <c r="C9" s="140">
        <v>160.55848119429425</v>
      </c>
      <c r="D9" s="140">
        <v>17.343302412056708</v>
      </c>
      <c r="E9" s="140">
        <v>72.917498829860833</v>
      </c>
      <c r="F9" s="140">
        <v>274.71074539183627</v>
      </c>
      <c r="G9" s="140">
        <v>76.296219626868506</v>
      </c>
      <c r="H9" s="140">
        <v>55.782251379054649</v>
      </c>
      <c r="I9" s="140">
        <v>147.76852187096566</v>
      </c>
      <c r="J9" s="140">
        <v>134.96143194547284</v>
      </c>
      <c r="K9" s="140">
        <v>22.070163426807294</v>
      </c>
      <c r="L9" s="140">
        <v>312.15265130608191</v>
      </c>
      <c r="M9" s="141">
        <v>1274.5612673832989</v>
      </c>
      <c r="N9" s="556"/>
      <c r="O9" s="557"/>
      <c r="P9" s="434"/>
      <c r="Q9" s="12"/>
    </row>
    <row r="10" spans="1:18" s="4" customFormat="1">
      <c r="A10" s="432"/>
      <c r="B10" s="87" t="s">
        <v>616</v>
      </c>
      <c r="C10" s="140">
        <v>314.69019142858843</v>
      </c>
      <c r="D10" s="140">
        <v>34.602215069649098</v>
      </c>
      <c r="E10" s="140">
        <v>145.04274045295935</v>
      </c>
      <c r="F10" s="140">
        <v>550.06467951905393</v>
      </c>
      <c r="G10" s="140">
        <v>152.61435677763703</v>
      </c>
      <c r="H10" s="140">
        <v>112.86234956590027</v>
      </c>
      <c r="I10" s="140">
        <v>290.87233374984322</v>
      </c>
      <c r="J10" s="140">
        <v>269.82925658016518</v>
      </c>
      <c r="K10" s="140">
        <v>43.539624968614589</v>
      </c>
      <c r="L10" s="140">
        <v>681.00757093443269</v>
      </c>
      <c r="M10" s="141">
        <v>2595.1253190468442</v>
      </c>
      <c r="N10" s="556"/>
      <c r="O10" s="557"/>
      <c r="P10" s="434"/>
      <c r="Q10" s="12"/>
    </row>
    <row r="11" spans="1:18" s="4" customFormat="1">
      <c r="A11" s="85"/>
      <c r="B11" s="87" t="s">
        <v>617</v>
      </c>
      <c r="C11" s="140">
        <v>46.516501100731944</v>
      </c>
      <c r="D11" s="140">
        <v>3.0616271174541199</v>
      </c>
      <c r="E11" s="140">
        <v>21.743381465020953</v>
      </c>
      <c r="F11" s="140">
        <v>83.091356416182805</v>
      </c>
      <c r="G11" s="140">
        <v>23.26752401013751</v>
      </c>
      <c r="H11" s="140">
        <v>15.026297680236333</v>
      </c>
      <c r="I11" s="140">
        <v>39.882475127483296</v>
      </c>
      <c r="J11" s="140">
        <v>41.003976178620164</v>
      </c>
      <c r="K11" s="140">
        <v>6.362694998678017</v>
      </c>
      <c r="L11" s="140">
        <v>36.014588071231209</v>
      </c>
      <c r="M11" s="141">
        <v>315.97042216577637</v>
      </c>
      <c r="N11" s="556"/>
      <c r="O11" s="557"/>
      <c r="P11" s="434"/>
      <c r="Q11" s="12"/>
    </row>
    <row r="12" spans="1:18" s="4" customFormat="1" ht="18" customHeight="1">
      <c r="A12" s="27"/>
      <c r="B12" s="87" t="s">
        <v>618</v>
      </c>
      <c r="C12" s="140">
        <v>49.831393486506542</v>
      </c>
      <c r="D12" s="140">
        <v>3.3367693035741821</v>
      </c>
      <c r="E12" s="140">
        <v>23.268582670040129</v>
      </c>
      <c r="F12" s="140">
        <v>88.837110784725112</v>
      </c>
      <c r="G12" s="140">
        <v>24.872544367008917</v>
      </c>
      <c r="H12" s="140">
        <v>16.115501090867156</v>
      </c>
      <c r="I12" s="140">
        <v>42.837157686258273</v>
      </c>
      <c r="J12" s="140">
        <v>43.844325709172701</v>
      </c>
      <c r="K12" s="140">
        <v>6.8190195560213276</v>
      </c>
      <c r="L12" s="140">
        <v>39.440174442534165</v>
      </c>
      <c r="M12" s="141">
        <v>339.20257909670846</v>
      </c>
      <c r="N12" s="556"/>
      <c r="O12" s="557"/>
      <c r="P12" s="434"/>
      <c r="Q12" s="12"/>
    </row>
    <row r="13" spans="1:18" s="4" customFormat="1" ht="25.5">
      <c r="A13" s="27"/>
      <c r="B13" s="87" t="s">
        <v>619</v>
      </c>
      <c r="C13" s="140">
        <v>59.390380941055781</v>
      </c>
      <c r="D13" s="140">
        <v>11.563689502992672</v>
      </c>
      <c r="E13" s="140">
        <v>30.546493575904307</v>
      </c>
      <c r="F13" s="140">
        <v>100.40608630325683</v>
      </c>
      <c r="G13" s="140">
        <v>28.084678204284188</v>
      </c>
      <c r="H13" s="140">
        <v>18.526162064025257</v>
      </c>
      <c r="I13" s="140">
        <v>82.213655011672031</v>
      </c>
      <c r="J13" s="140">
        <v>49.591883389185611</v>
      </c>
      <c r="K13" s="140">
        <v>11.109329555507951</v>
      </c>
      <c r="L13" s="140">
        <v>51.711059928127483</v>
      </c>
      <c r="M13" s="141">
        <v>443.14341847601213</v>
      </c>
      <c r="N13" s="556"/>
      <c r="O13" s="557"/>
      <c r="P13" s="434"/>
      <c r="Q13" s="12"/>
    </row>
    <row r="14" spans="1:18" s="7" customFormat="1" ht="12.75">
      <c r="A14" s="20"/>
      <c r="B14" s="1095" t="s">
        <v>620</v>
      </c>
      <c r="C14" s="1096"/>
      <c r="D14" s="1096"/>
      <c r="E14" s="1096"/>
      <c r="F14" s="1096"/>
      <c r="G14" s="1096"/>
      <c r="H14" s="1096"/>
      <c r="I14" s="1096"/>
      <c r="J14" s="1096"/>
      <c r="K14" s="1096"/>
      <c r="L14" s="1096"/>
      <c r="M14" s="634"/>
      <c r="N14" s="634"/>
      <c r="O14" s="336"/>
      <c r="Q14" s="479"/>
    </row>
    <row r="15" spans="1:18" s="7" customFormat="1" ht="28.5" customHeight="1">
      <c r="A15" s="20"/>
      <c r="B15" s="1097" t="s">
        <v>621</v>
      </c>
      <c r="C15" s="1098"/>
      <c r="D15" s="1098"/>
      <c r="E15" s="1098"/>
      <c r="F15" s="1098"/>
      <c r="G15" s="1098"/>
      <c r="H15" s="1098"/>
      <c r="I15" s="1098"/>
      <c r="J15" s="1098"/>
      <c r="K15" s="1098"/>
      <c r="L15" s="1098"/>
      <c r="M15" s="1099"/>
    </row>
    <row r="16" spans="1:18">
      <c r="H16" s="7"/>
      <c r="I16" s="7"/>
      <c r="J16" s="7"/>
      <c r="K16" s="7"/>
      <c r="L16" s="7"/>
      <c r="M16" s="7"/>
      <c r="N16" s="7"/>
    </row>
    <row r="58" spans="2:2">
      <c r="B58" s="45"/>
    </row>
  </sheetData>
  <sheetProtection algorithmName="SHA-512" hashValue="3042PdxZGoDmcHW5V64AlGEXhCQXwjDLRGcbgFqGRPqjCNcLOb85MsUW6Zhaeq+pfTtsAywl1mJE4VZLZBS4Lg==" saltValue="N5t8AjUO1f+XYuGAtj/ziA==" spinCount="100000" sheet="1" objects="1" scenarios="1"/>
  <mergeCells count="3">
    <mergeCell ref="B14:L14"/>
    <mergeCell ref="B15:M15"/>
    <mergeCell ref="B6:M6"/>
  </mergeCells>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0">
    <tabColor theme="9" tint="0.39997558519241921"/>
  </sheetPr>
  <dimension ref="A2:T106"/>
  <sheetViews>
    <sheetView showGridLines="0" zoomScaleNormal="100" workbookViewId="0"/>
  </sheetViews>
  <sheetFormatPr defaultColWidth="8.5703125" defaultRowHeight="15"/>
  <cols>
    <col min="1" max="1" width="5.5703125" style="432" customWidth="1"/>
    <col min="2" max="2" width="33.42578125" style="432" customWidth="1"/>
    <col min="3" max="3" width="11.28515625" style="432" customWidth="1"/>
    <col min="4" max="4" width="13.7109375" style="414" customWidth="1"/>
    <col min="5" max="7" width="13.7109375" style="432" customWidth="1"/>
    <col min="8" max="8" width="14.85546875" style="432" customWidth="1"/>
    <col min="9" max="15" width="13.7109375" style="432" customWidth="1"/>
    <col min="16" max="16" width="9" style="432" customWidth="1"/>
    <col min="17" max="17" width="8.85546875" style="432" bestFit="1" customWidth="1"/>
    <col min="18" max="16384" width="8.5703125" style="432"/>
  </cols>
  <sheetData>
    <row r="2" spans="1:18" ht="23.25">
      <c r="A2" s="7"/>
      <c r="B2" s="93" t="s">
        <v>27</v>
      </c>
      <c r="C2" s="3"/>
      <c r="D2"/>
      <c r="E2" s="414"/>
      <c r="F2" s="414"/>
      <c r="G2" s="414"/>
      <c r="H2" s="414"/>
      <c r="I2"/>
      <c r="J2"/>
      <c r="K2"/>
      <c r="L2"/>
      <c r="M2"/>
      <c r="N2"/>
      <c r="O2"/>
    </row>
    <row r="3" spans="1:18">
      <c r="A3" s="7"/>
      <c r="B3"/>
      <c r="C3"/>
      <c r="D3"/>
      <c r="E3"/>
      <c r="F3"/>
      <c r="G3"/>
      <c r="H3"/>
      <c r="I3"/>
      <c r="J3"/>
      <c r="K3"/>
      <c r="L3"/>
      <c r="M3"/>
      <c r="N3"/>
      <c r="O3"/>
    </row>
    <row r="4" spans="1:18">
      <c r="A4" s="7"/>
      <c r="B4" s="3" t="s">
        <v>622</v>
      </c>
      <c r="C4" s="3"/>
      <c r="D4"/>
      <c r="E4"/>
      <c r="F4"/>
      <c r="G4"/>
      <c r="H4"/>
      <c r="I4"/>
      <c r="J4"/>
      <c r="K4"/>
      <c r="L4"/>
      <c r="M4"/>
      <c r="N4"/>
      <c r="O4"/>
    </row>
    <row r="5" spans="1:18" s="287" customFormat="1">
      <c r="A5" s="40"/>
      <c r="B5" s="36" t="s">
        <v>623</v>
      </c>
      <c r="C5" s="855"/>
      <c r="D5" s="855"/>
      <c r="E5" s="855"/>
      <c r="F5" s="855"/>
      <c r="G5" s="855"/>
      <c r="H5" s="855"/>
      <c r="I5" s="855"/>
      <c r="J5" s="855"/>
      <c r="K5" s="855"/>
      <c r="L5" s="855"/>
      <c r="M5" s="855"/>
      <c r="N5" s="855"/>
      <c r="O5" s="855"/>
      <c r="P5" s="855"/>
    </row>
    <row r="6" spans="1:18">
      <c r="A6" s="7"/>
      <c r="B6" s="3" t="s">
        <v>624</v>
      </c>
      <c r="C6" s="3"/>
      <c r="D6"/>
      <c r="E6"/>
      <c r="F6"/>
      <c r="G6"/>
      <c r="H6"/>
      <c r="I6"/>
      <c r="J6"/>
      <c r="K6"/>
      <c r="L6"/>
      <c r="M6"/>
      <c r="N6"/>
      <c r="O6" s="855"/>
      <c r="P6" s="855"/>
      <c r="Q6" s="287"/>
      <c r="R6" s="287"/>
    </row>
    <row r="7" spans="1:18">
      <c r="A7" s="7"/>
      <c r="B7" s="72"/>
      <c r="C7" s="72"/>
      <c r="D7" s="448"/>
      <c r="E7" s="433"/>
      <c r="F7" s="433"/>
      <c r="G7" s="433"/>
      <c r="H7" s="433"/>
      <c r="I7" s="433"/>
      <c r="J7" s="433"/>
      <c r="K7" s="433"/>
      <c r="L7" s="433"/>
      <c r="M7" s="433"/>
      <c r="N7" s="433"/>
      <c r="O7" s="855"/>
      <c r="P7" s="855"/>
      <c r="Q7" s="287"/>
      <c r="R7" s="287"/>
    </row>
    <row r="8" spans="1:18" s="4" customFormat="1" ht="18" customHeight="1">
      <c r="A8" s="432"/>
      <c r="B8" s="1039" t="s">
        <v>625</v>
      </c>
      <c r="C8" s="1040"/>
      <c r="D8" s="95" t="s">
        <v>59</v>
      </c>
      <c r="E8" s="95" t="s">
        <v>626</v>
      </c>
      <c r="F8" s="95" t="s">
        <v>63</v>
      </c>
      <c r="G8" s="95" t="s">
        <v>64</v>
      </c>
      <c r="H8" s="95" t="s">
        <v>66</v>
      </c>
      <c r="I8" s="95" t="s">
        <v>627</v>
      </c>
      <c r="J8" s="95" t="s">
        <v>529</v>
      </c>
      <c r="K8" s="95" t="s">
        <v>70</v>
      </c>
      <c r="L8" s="95" t="s">
        <v>628</v>
      </c>
      <c r="M8" s="95" t="s">
        <v>74</v>
      </c>
      <c r="N8" s="95" t="s">
        <v>295</v>
      </c>
      <c r="O8" s="855"/>
      <c r="P8" s="855"/>
      <c r="Q8" s="287"/>
      <c r="R8" s="287"/>
    </row>
    <row r="9" spans="1:18" s="4" customFormat="1" ht="18.75" customHeight="1">
      <c r="A9" s="7"/>
      <c r="B9" s="1118" t="s">
        <v>629</v>
      </c>
      <c r="C9" s="1119"/>
      <c r="D9" s="1119"/>
      <c r="E9" s="1119"/>
      <c r="F9" s="1119"/>
      <c r="G9" s="1119"/>
      <c r="H9" s="1119"/>
      <c r="I9" s="1119"/>
      <c r="J9" s="1119"/>
      <c r="K9" s="1119"/>
      <c r="L9" s="1119"/>
      <c r="M9" s="1119"/>
      <c r="N9" s="1120"/>
      <c r="O9" s="855"/>
      <c r="P9" s="855"/>
      <c r="Q9" s="287"/>
      <c r="R9" s="287"/>
    </row>
    <row r="10" spans="1:18" s="4" customFormat="1">
      <c r="A10" s="7"/>
      <c r="B10" s="1061" t="s">
        <v>630</v>
      </c>
      <c r="C10" s="128" t="s">
        <v>631</v>
      </c>
      <c r="D10" s="308">
        <v>15404.5</v>
      </c>
      <c r="E10" s="974"/>
      <c r="F10" s="332" t="s">
        <v>481</v>
      </c>
      <c r="G10" s="332" t="s">
        <v>481</v>
      </c>
      <c r="H10" s="332" t="s">
        <v>481</v>
      </c>
      <c r="I10" s="974"/>
      <c r="J10" s="332" t="s">
        <v>481</v>
      </c>
      <c r="K10" s="308">
        <v>202182.89509365286</v>
      </c>
      <c r="L10" s="523">
        <v>36969</v>
      </c>
      <c r="M10" s="332" t="s">
        <v>481</v>
      </c>
      <c r="N10" s="329">
        <v>254556.39509365286</v>
      </c>
      <c r="O10" s="855"/>
      <c r="P10" s="855"/>
      <c r="Q10" s="287"/>
      <c r="R10" s="287"/>
    </row>
    <row r="11" spans="1:18" s="4" customFormat="1">
      <c r="A11" s="7"/>
      <c r="B11" s="1061"/>
      <c r="C11" s="128" t="s">
        <v>632</v>
      </c>
      <c r="D11" s="332" t="s">
        <v>481</v>
      </c>
      <c r="E11" s="974"/>
      <c r="F11" s="332" t="s">
        <v>481</v>
      </c>
      <c r="G11" s="332" t="s">
        <v>481</v>
      </c>
      <c r="H11" s="523">
        <v>4661461.4777600002</v>
      </c>
      <c r="I11" s="974"/>
      <c r="J11" s="332" t="s">
        <v>481</v>
      </c>
      <c r="K11" s="332" t="s">
        <v>481</v>
      </c>
      <c r="L11" s="332" t="s">
        <v>481</v>
      </c>
      <c r="M11" s="332" t="s">
        <v>481</v>
      </c>
      <c r="N11" s="329">
        <v>4661461.4777600002</v>
      </c>
      <c r="O11" s="855"/>
      <c r="P11" s="855"/>
      <c r="Q11" s="287"/>
      <c r="R11" s="287"/>
    </row>
    <row r="12" spans="1:18" s="4" customFormat="1">
      <c r="A12" s="7"/>
      <c r="B12" s="128" t="s">
        <v>633</v>
      </c>
      <c r="C12" s="128" t="s">
        <v>631</v>
      </c>
      <c r="D12" s="308">
        <v>660277.55243397702</v>
      </c>
      <c r="E12" s="974"/>
      <c r="F12" s="308">
        <v>252302</v>
      </c>
      <c r="G12" s="308">
        <v>2260848.1510416521</v>
      </c>
      <c r="H12" s="332" t="s">
        <v>481</v>
      </c>
      <c r="I12" s="974"/>
      <c r="J12" s="332" t="s">
        <v>481</v>
      </c>
      <c r="K12" s="308">
        <v>1251054</v>
      </c>
      <c r="L12" s="308">
        <v>70881</v>
      </c>
      <c r="M12" s="308">
        <v>13202.943572141998</v>
      </c>
      <c r="N12" s="329">
        <v>4508565.6470477711</v>
      </c>
      <c r="O12" s="855"/>
      <c r="P12" s="855"/>
      <c r="Q12" s="287"/>
      <c r="R12" s="287"/>
    </row>
    <row r="13" spans="1:18" s="4" customFormat="1">
      <c r="A13" s="7"/>
      <c r="B13" s="492" t="s">
        <v>634</v>
      </c>
      <c r="C13" s="128" t="s">
        <v>631</v>
      </c>
      <c r="D13" s="308">
        <v>28933.128050000003</v>
      </c>
      <c r="E13" s="974"/>
      <c r="F13" s="308">
        <v>19545</v>
      </c>
      <c r="G13" s="308">
        <v>927189.51124998904</v>
      </c>
      <c r="H13" s="308">
        <v>85101.29</v>
      </c>
      <c r="I13" s="974"/>
      <c r="J13" s="308">
        <v>28779.212916334538</v>
      </c>
      <c r="K13" s="308">
        <v>58222</v>
      </c>
      <c r="L13" s="308">
        <v>10984.7512571548</v>
      </c>
      <c r="M13" s="308">
        <v>10715</v>
      </c>
      <c r="N13" s="329">
        <v>1169469.8934734785</v>
      </c>
      <c r="O13" s="855"/>
      <c r="P13" s="855"/>
      <c r="Q13" s="287"/>
      <c r="R13" s="287"/>
    </row>
    <row r="14" spans="1:18" s="4" customFormat="1" ht="12.95" customHeight="1">
      <c r="A14" s="7"/>
      <c r="B14" s="1060" t="s">
        <v>635</v>
      </c>
      <c r="C14" s="492" t="s">
        <v>631</v>
      </c>
      <c r="D14" s="332" t="s">
        <v>481</v>
      </c>
      <c r="E14" s="974"/>
      <c r="F14" s="505">
        <v>1140814.45</v>
      </c>
      <c r="G14" s="332" t="s">
        <v>481</v>
      </c>
      <c r="H14" s="332" t="s">
        <v>481</v>
      </c>
      <c r="I14" s="974"/>
      <c r="J14" s="332" t="s">
        <v>481</v>
      </c>
      <c r="K14" s="332" t="s">
        <v>481</v>
      </c>
      <c r="L14" s="509">
        <v>319851.14</v>
      </c>
      <c r="M14" s="332" t="s">
        <v>481</v>
      </c>
      <c r="N14" s="506">
        <v>1460665.5899999999</v>
      </c>
      <c r="O14" s="855"/>
      <c r="P14" s="855"/>
      <c r="Q14" s="287"/>
      <c r="R14" s="287"/>
    </row>
    <row r="15" spans="1:18" s="4" customFormat="1">
      <c r="A15" s="7"/>
      <c r="B15" s="1060"/>
      <c r="C15" s="492" t="s">
        <v>632</v>
      </c>
      <c r="D15" s="505">
        <v>94887</v>
      </c>
      <c r="E15" s="974"/>
      <c r="F15" s="332" t="s">
        <v>481</v>
      </c>
      <c r="G15" s="332" t="s">
        <v>481</v>
      </c>
      <c r="H15" s="332" t="s">
        <v>481</v>
      </c>
      <c r="I15" s="974"/>
      <c r="J15" s="509">
        <v>47614.999199999991</v>
      </c>
      <c r="K15" s="509">
        <v>451951.46510112449</v>
      </c>
      <c r="L15" s="332" t="s">
        <v>481</v>
      </c>
      <c r="M15" s="505">
        <v>269978</v>
      </c>
      <c r="N15" s="506">
        <v>864431.46430112445</v>
      </c>
      <c r="O15" s="855"/>
      <c r="P15" s="855"/>
      <c r="Q15" s="287"/>
      <c r="R15" s="287"/>
    </row>
    <row r="16" spans="1:18" s="4" customFormat="1">
      <c r="A16" s="7"/>
      <c r="B16" s="1060" t="s">
        <v>636</v>
      </c>
      <c r="C16" s="492" t="s">
        <v>631</v>
      </c>
      <c r="D16" s="505">
        <v>7316</v>
      </c>
      <c r="E16" s="974"/>
      <c r="F16" s="332" t="s">
        <v>481</v>
      </c>
      <c r="G16" s="505">
        <v>120184.48500000003</v>
      </c>
      <c r="H16" s="505">
        <v>14588.84</v>
      </c>
      <c r="I16" s="974"/>
      <c r="J16" s="332" t="s">
        <v>481</v>
      </c>
      <c r="K16" s="332" t="s">
        <v>481</v>
      </c>
      <c r="L16" s="505">
        <v>7337</v>
      </c>
      <c r="M16" s="332" t="s">
        <v>481</v>
      </c>
      <c r="N16" s="506">
        <v>149426.32500000004</v>
      </c>
      <c r="O16" s="855"/>
      <c r="P16" s="855"/>
      <c r="Q16" s="287"/>
      <c r="R16" s="287"/>
    </row>
    <row r="17" spans="1:18" s="4" customFormat="1">
      <c r="A17" s="7"/>
      <c r="B17" s="1060"/>
      <c r="C17" s="492" t="s">
        <v>632</v>
      </c>
      <c r="D17" s="332" t="s">
        <v>481</v>
      </c>
      <c r="E17" s="974"/>
      <c r="F17" s="332" t="s">
        <v>481</v>
      </c>
      <c r="G17" s="332" t="s">
        <v>481</v>
      </c>
      <c r="H17" s="332" t="s">
        <v>481</v>
      </c>
      <c r="I17" s="974"/>
      <c r="J17" s="509">
        <v>661717</v>
      </c>
      <c r="K17" s="509">
        <v>340084.32367964304</v>
      </c>
      <c r="L17" s="332" t="s">
        <v>481</v>
      </c>
      <c r="M17" s="505">
        <v>270885</v>
      </c>
      <c r="N17" s="506">
        <v>1272686.323679643</v>
      </c>
      <c r="O17" s="855"/>
      <c r="P17" s="855"/>
      <c r="Q17" s="287"/>
      <c r="R17" s="287"/>
    </row>
    <row r="18" spans="1:18" s="4" customFormat="1">
      <c r="A18" s="7"/>
      <c r="B18" s="1060" t="s">
        <v>637</v>
      </c>
      <c r="C18" s="492" t="s">
        <v>631</v>
      </c>
      <c r="D18" s="332" t="s">
        <v>481</v>
      </c>
      <c r="E18" s="974"/>
      <c r="F18" s="332" t="s">
        <v>481</v>
      </c>
      <c r="G18" s="332" t="s">
        <v>481</v>
      </c>
      <c r="H18" s="332" t="s">
        <v>481</v>
      </c>
      <c r="I18" s="974"/>
      <c r="J18" s="332" t="s">
        <v>481</v>
      </c>
      <c r="K18" s="505">
        <v>18894</v>
      </c>
      <c r="L18" s="332" t="s">
        <v>481</v>
      </c>
      <c r="M18" s="332" t="s">
        <v>481</v>
      </c>
      <c r="N18" s="506">
        <v>18894</v>
      </c>
      <c r="O18" s="855"/>
      <c r="P18" s="855"/>
      <c r="Q18" s="287"/>
      <c r="R18" s="287"/>
    </row>
    <row r="19" spans="1:18" s="4" customFormat="1">
      <c r="A19" s="7"/>
      <c r="B19" s="1060"/>
      <c r="C19" s="492" t="s">
        <v>632</v>
      </c>
      <c r="D19" s="332" t="s">
        <v>481</v>
      </c>
      <c r="E19" s="974"/>
      <c r="F19" s="332" t="s">
        <v>481</v>
      </c>
      <c r="G19" s="332" t="s">
        <v>481</v>
      </c>
      <c r="H19" s="332" t="s">
        <v>481</v>
      </c>
      <c r="I19" s="974"/>
      <c r="J19" s="332" t="s">
        <v>481</v>
      </c>
      <c r="K19" s="332" t="s">
        <v>481</v>
      </c>
      <c r="L19" s="332" t="s">
        <v>481</v>
      </c>
      <c r="M19" s="332" t="s">
        <v>481</v>
      </c>
      <c r="N19" s="527">
        <v>0</v>
      </c>
      <c r="O19" s="855"/>
      <c r="P19" s="855"/>
      <c r="Q19" s="287"/>
      <c r="R19" s="287"/>
    </row>
    <row r="20" spans="1:18" s="4" customFormat="1" ht="17.25" customHeight="1">
      <c r="A20" s="7"/>
      <c r="B20" s="1113" t="s">
        <v>638</v>
      </c>
      <c r="C20" s="1114"/>
      <c r="D20" s="1114"/>
      <c r="E20" s="1114"/>
      <c r="F20" s="1114"/>
      <c r="G20" s="1114"/>
      <c r="H20" s="1114"/>
      <c r="I20" s="1114"/>
      <c r="J20" s="1114"/>
      <c r="K20" s="1114"/>
      <c r="L20" s="1114"/>
      <c r="M20" s="1114"/>
      <c r="N20" s="1115"/>
      <c r="O20" s="855"/>
      <c r="P20" s="855"/>
      <c r="Q20" s="287"/>
      <c r="R20" s="287"/>
    </row>
    <row r="21" spans="1:18" s="4" customFormat="1">
      <c r="A21" s="7"/>
      <c r="B21" s="1060" t="s">
        <v>630</v>
      </c>
      <c r="C21" s="492" t="s">
        <v>631</v>
      </c>
      <c r="D21" s="974"/>
      <c r="E21" s="505">
        <v>804512.97</v>
      </c>
      <c r="F21" s="974"/>
      <c r="G21" s="974"/>
      <c r="H21" s="974"/>
      <c r="I21" s="505">
        <v>125423</v>
      </c>
      <c r="J21" s="974"/>
      <c r="K21" s="974"/>
      <c r="L21" s="974"/>
      <c r="M21" s="974"/>
      <c r="N21" s="506">
        <v>929935.97</v>
      </c>
      <c r="O21" s="855"/>
      <c r="P21" s="855"/>
      <c r="Q21" s="287"/>
      <c r="R21" s="287"/>
    </row>
    <row r="22" spans="1:18" s="4" customFormat="1">
      <c r="A22" s="7"/>
      <c r="B22" s="1060"/>
      <c r="C22" s="492" t="s">
        <v>632</v>
      </c>
      <c r="D22" s="974"/>
      <c r="E22" s="332" t="s">
        <v>481</v>
      </c>
      <c r="F22" s="974"/>
      <c r="G22" s="974"/>
      <c r="H22" s="974"/>
      <c r="I22" s="332" t="s">
        <v>481</v>
      </c>
      <c r="J22" s="974"/>
      <c r="K22" s="974"/>
      <c r="L22" s="974"/>
      <c r="M22" s="974"/>
      <c r="N22" s="527">
        <v>0</v>
      </c>
      <c r="O22" s="855"/>
      <c r="P22" s="855"/>
      <c r="Q22" s="287"/>
      <c r="R22" s="287"/>
    </row>
    <row r="23" spans="1:18" s="4" customFormat="1">
      <c r="A23" s="7"/>
      <c r="B23" s="492" t="s">
        <v>633</v>
      </c>
      <c r="C23" s="492" t="s">
        <v>631</v>
      </c>
      <c r="D23" s="974"/>
      <c r="E23" s="505">
        <v>998813.58</v>
      </c>
      <c r="F23" s="974"/>
      <c r="G23" s="974"/>
      <c r="H23" s="974"/>
      <c r="I23" s="505">
        <v>14875</v>
      </c>
      <c r="J23" s="974"/>
      <c r="K23" s="974"/>
      <c r="L23" s="974"/>
      <c r="M23" s="974"/>
      <c r="N23" s="506">
        <v>1013688.58</v>
      </c>
      <c r="O23" s="855"/>
      <c r="P23" s="855"/>
      <c r="Q23" s="287"/>
      <c r="R23" s="287"/>
    </row>
    <row r="24" spans="1:18" s="4" customFormat="1">
      <c r="A24" s="7"/>
      <c r="B24" s="492" t="s">
        <v>639</v>
      </c>
      <c r="C24" s="492" t="s">
        <v>631</v>
      </c>
      <c r="D24" s="974"/>
      <c r="E24" s="505">
        <v>16119</v>
      </c>
      <c r="F24" s="974"/>
      <c r="G24" s="974"/>
      <c r="H24" s="974"/>
      <c r="I24" s="505">
        <v>47117</v>
      </c>
      <c r="J24" s="974"/>
      <c r="K24" s="974"/>
      <c r="L24" s="974"/>
      <c r="M24" s="974"/>
      <c r="N24" s="506">
        <v>63236</v>
      </c>
      <c r="O24" s="855"/>
      <c r="P24" s="855"/>
      <c r="Q24" s="287"/>
      <c r="R24" s="287"/>
    </row>
    <row r="25" spans="1:18" s="4" customFormat="1" ht="12.95" customHeight="1">
      <c r="A25" s="7"/>
      <c r="B25" s="1060" t="s">
        <v>635</v>
      </c>
      <c r="C25" s="492" t="s">
        <v>631</v>
      </c>
      <c r="D25" s="974"/>
      <c r="E25" s="332" t="s">
        <v>481</v>
      </c>
      <c r="F25" s="974"/>
      <c r="G25" s="974"/>
      <c r="H25" s="974"/>
      <c r="I25" s="332">
        <v>248595</v>
      </c>
      <c r="J25" s="974"/>
      <c r="K25" s="974"/>
      <c r="L25" s="974"/>
      <c r="M25" s="974"/>
      <c r="N25" s="506">
        <v>248595</v>
      </c>
      <c r="O25" s="855"/>
      <c r="P25" s="855"/>
      <c r="Q25" s="287"/>
      <c r="R25" s="287"/>
    </row>
    <row r="26" spans="1:18" s="4" customFormat="1">
      <c r="A26" s="7"/>
      <c r="B26" s="1060"/>
      <c r="C26" s="492" t="s">
        <v>632</v>
      </c>
      <c r="D26" s="974"/>
      <c r="E26" s="332" t="s">
        <v>481</v>
      </c>
      <c r="F26" s="974"/>
      <c r="G26" s="974"/>
      <c r="H26" s="974"/>
      <c r="I26" s="332" t="s">
        <v>481</v>
      </c>
      <c r="J26" s="974"/>
      <c r="K26" s="974"/>
      <c r="L26" s="974"/>
      <c r="M26" s="974"/>
      <c r="N26" s="506">
        <v>0</v>
      </c>
      <c r="O26" s="855"/>
      <c r="P26" s="855"/>
      <c r="Q26" s="287"/>
      <c r="R26" s="287"/>
    </row>
    <row r="27" spans="1:18" s="4" customFormat="1">
      <c r="A27" s="7"/>
      <c r="B27" s="1061" t="s">
        <v>636</v>
      </c>
      <c r="C27" s="128" t="s">
        <v>631</v>
      </c>
      <c r="D27" s="974"/>
      <c r="E27" s="308">
        <v>125623.2</v>
      </c>
      <c r="F27" s="974"/>
      <c r="G27" s="974"/>
      <c r="H27" s="974"/>
      <c r="I27" s="308">
        <v>195421</v>
      </c>
      <c r="J27" s="974"/>
      <c r="K27" s="974"/>
      <c r="L27" s="974"/>
      <c r="M27" s="974"/>
      <c r="N27" s="329">
        <v>321044.2</v>
      </c>
      <c r="O27" s="855"/>
      <c r="P27" s="855"/>
      <c r="Q27" s="287"/>
      <c r="R27" s="287"/>
    </row>
    <row r="28" spans="1:18" s="4" customFormat="1">
      <c r="A28" s="7"/>
      <c r="B28" s="1061"/>
      <c r="C28" s="128" t="s">
        <v>632</v>
      </c>
      <c r="D28" s="974"/>
      <c r="E28" s="332" t="s">
        <v>481</v>
      </c>
      <c r="F28" s="974"/>
      <c r="G28" s="974"/>
      <c r="H28" s="974"/>
      <c r="I28" s="332" t="s">
        <v>481</v>
      </c>
      <c r="J28" s="974"/>
      <c r="K28" s="974"/>
      <c r="L28" s="974"/>
      <c r="M28" s="974"/>
      <c r="N28" s="330">
        <v>0</v>
      </c>
      <c r="O28" s="855"/>
      <c r="P28" s="855"/>
      <c r="Q28" s="287"/>
      <c r="R28" s="287"/>
    </row>
    <row r="29" spans="1:18" s="4" customFormat="1">
      <c r="A29" s="7"/>
      <c r="B29" s="1061" t="s">
        <v>637</v>
      </c>
      <c r="C29" s="128" t="s">
        <v>631</v>
      </c>
      <c r="D29" s="974"/>
      <c r="E29" s="332" t="s">
        <v>481</v>
      </c>
      <c r="F29" s="974"/>
      <c r="G29" s="974"/>
      <c r="H29" s="974"/>
      <c r="I29" s="332" t="s">
        <v>481</v>
      </c>
      <c r="J29" s="974"/>
      <c r="K29" s="974"/>
      <c r="L29" s="974"/>
      <c r="M29" s="974"/>
      <c r="N29" s="330">
        <v>0</v>
      </c>
      <c r="O29" s="855"/>
      <c r="P29" s="855"/>
      <c r="Q29" s="287"/>
      <c r="R29" s="287"/>
    </row>
    <row r="30" spans="1:18" s="4" customFormat="1" ht="15.75" thickBot="1">
      <c r="A30" s="7"/>
      <c r="B30" s="1033"/>
      <c r="C30" s="491" t="s">
        <v>632</v>
      </c>
      <c r="D30" s="974"/>
      <c r="E30" s="332" t="s">
        <v>481</v>
      </c>
      <c r="F30" s="974"/>
      <c r="G30" s="974"/>
      <c r="H30" s="974"/>
      <c r="I30" s="332" t="s">
        <v>481</v>
      </c>
      <c r="J30" s="974"/>
      <c r="K30" s="974"/>
      <c r="L30" s="974"/>
      <c r="M30" s="974"/>
      <c r="N30" s="330">
        <v>0</v>
      </c>
      <c r="O30" s="855"/>
      <c r="P30" s="855"/>
      <c r="Q30" s="287"/>
      <c r="R30" s="287"/>
    </row>
    <row r="31" spans="1:18" s="4" customFormat="1" ht="23.25" customHeight="1" thickBot="1">
      <c r="A31" s="7"/>
      <c r="B31" s="1116" t="s">
        <v>640</v>
      </c>
      <c r="C31" s="1117"/>
      <c r="D31" s="524">
        <v>806818.18048397708</v>
      </c>
      <c r="E31" s="302">
        <v>1945068.7499999998</v>
      </c>
      <c r="F31" s="302">
        <v>1412661.45</v>
      </c>
      <c r="G31" s="302">
        <v>3308222.1472916412</v>
      </c>
      <c r="H31" s="302">
        <v>4761151.60776</v>
      </c>
      <c r="I31" s="302">
        <v>631431</v>
      </c>
      <c r="J31" s="302">
        <v>738111.21211633459</v>
      </c>
      <c r="K31" s="302">
        <v>2322388.6838744204</v>
      </c>
      <c r="L31" s="302">
        <v>446022.89125715481</v>
      </c>
      <c r="M31" s="302">
        <v>564780.94357214193</v>
      </c>
      <c r="N31" s="331">
        <v>16936656.866355669</v>
      </c>
      <c r="O31" s="855"/>
      <c r="P31" s="855"/>
      <c r="Q31" s="287"/>
      <c r="R31" s="287"/>
    </row>
    <row r="32" spans="1:18" s="7" customFormat="1" ht="12.75">
      <c r="A32" s="4"/>
      <c r="B32" s="1121" t="s">
        <v>641</v>
      </c>
      <c r="C32" s="1122"/>
      <c r="D32" s="1122"/>
      <c r="E32" s="1122"/>
      <c r="F32" s="1122"/>
      <c r="G32" s="1122"/>
      <c r="H32" s="1122"/>
      <c r="I32" s="1122"/>
      <c r="J32" s="1122"/>
      <c r="K32" s="1122"/>
      <c r="L32" s="1122"/>
      <c r="M32" s="1122"/>
      <c r="N32" s="1123"/>
      <c r="O32" s="915"/>
      <c r="P32" s="915"/>
      <c r="Q32" s="40"/>
      <c r="R32" s="40"/>
    </row>
    <row r="33" spans="1:20" s="7" customFormat="1" ht="12.75">
      <c r="A33" s="4"/>
      <c r="B33" s="1105" t="s">
        <v>642</v>
      </c>
      <c r="C33" s="1075"/>
      <c r="D33" s="1075"/>
      <c r="E33" s="1075"/>
      <c r="F33" s="1075"/>
      <c r="G33" s="1075"/>
      <c r="H33" s="1075"/>
      <c r="I33" s="1075"/>
      <c r="J33" s="1075"/>
      <c r="K33" s="1075"/>
      <c r="L33" s="1075"/>
      <c r="M33" s="1075"/>
      <c r="N33" s="1075"/>
      <c r="O33" s="915"/>
      <c r="P33" s="915"/>
      <c r="Q33" s="40"/>
      <c r="R33" s="40"/>
      <c r="S33" s="688"/>
      <c r="T33" s="689"/>
    </row>
    <row r="34" spans="1:20" s="7" customFormat="1" ht="12.75">
      <c r="A34" s="4"/>
      <c r="B34" s="1105" t="s">
        <v>643</v>
      </c>
      <c r="C34" s="1075"/>
      <c r="D34" s="1075"/>
      <c r="E34" s="1075"/>
      <c r="F34" s="1075"/>
      <c r="G34" s="1075"/>
      <c r="H34" s="1075"/>
      <c r="I34" s="1075"/>
      <c r="J34" s="1075"/>
      <c r="K34" s="1075"/>
      <c r="L34" s="1075"/>
      <c r="M34" s="1075"/>
      <c r="N34" s="1075"/>
      <c r="O34" s="915"/>
      <c r="P34" s="915"/>
      <c r="Q34" s="40"/>
      <c r="R34" s="40"/>
      <c r="S34" s="688"/>
      <c r="T34" s="689"/>
    </row>
    <row r="35" spans="1:20" s="7" customFormat="1" ht="12.75">
      <c r="A35" s="4"/>
      <c r="B35" s="1105" t="s">
        <v>644</v>
      </c>
      <c r="C35" s="1075"/>
      <c r="D35" s="1075"/>
      <c r="E35" s="1075"/>
      <c r="F35" s="1075"/>
      <c r="G35" s="1075"/>
      <c r="H35" s="1075"/>
      <c r="I35" s="1075"/>
      <c r="J35" s="1075"/>
      <c r="K35" s="1075"/>
      <c r="L35" s="1075"/>
      <c r="M35" s="1075"/>
      <c r="N35" s="1075"/>
      <c r="O35" s="915"/>
      <c r="P35" s="915"/>
      <c r="Q35" s="40"/>
      <c r="R35" s="40"/>
    </row>
    <row r="36" spans="1:20" s="7" customFormat="1" ht="12.75">
      <c r="A36" s="4"/>
      <c r="B36" s="1102" t="s">
        <v>645</v>
      </c>
      <c r="C36" s="1102"/>
      <c r="D36" s="1102"/>
      <c r="E36" s="1102"/>
      <c r="F36" s="1102"/>
      <c r="G36" s="1102"/>
      <c r="H36" s="1102"/>
      <c r="I36" s="1102"/>
      <c r="J36" s="1102"/>
      <c r="K36" s="535"/>
      <c r="L36" s="635"/>
      <c r="M36" s="535"/>
      <c r="N36" s="635"/>
      <c r="O36" s="915"/>
      <c r="P36" s="915"/>
      <c r="Q36" s="40"/>
      <c r="R36" s="40"/>
    </row>
    <row r="37" spans="1:20" s="7" customFormat="1" ht="12.75">
      <c r="A37" s="4"/>
      <c r="B37" s="1105" t="s">
        <v>646</v>
      </c>
      <c r="C37" s="1075"/>
      <c r="D37" s="1075"/>
      <c r="E37" s="1075"/>
      <c r="F37" s="1075"/>
      <c r="G37" s="1075"/>
      <c r="H37" s="1075"/>
      <c r="I37" s="1075"/>
      <c r="J37" s="1075"/>
      <c r="K37" s="1075"/>
      <c r="L37" s="1075"/>
      <c r="M37" s="1075"/>
      <c r="N37" s="1075"/>
      <c r="O37" s="915"/>
      <c r="P37" s="915"/>
      <c r="Q37" s="40"/>
      <c r="R37" s="40"/>
      <c r="S37" s="688"/>
      <c r="T37" s="689"/>
    </row>
    <row r="38" spans="1:20" s="7" customFormat="1">
      <c r="B38" s="235"/>
      <c r="C38" s="532"/>
      <c r="D38" s="531"/>
      <c r="E38" s="530"/>
      <c r="F38" s="531"/>
      <c r="G38" s="530"/>
      <c r="H38" s="531"/>
      <c r="I38" s="530"/>
      <c r="J38" s="531"/>
      <c r="K38" s="530"/>
      <c r="L38" s="531"/>
      <c r="M38" s="530"/>
      <c r="N38" s="531"/>
      <c r="O38" s="855"/>
      <c r="P38" s="855"/>
      <c r="Q38" s="287"/>
      <c r="R38" s="287"/>
    </row>
    <row r="39" spans="1:20" s="4" customFormat="1" ht="18" customHeight="1">
      <c r="A39" s="432"/>
      <c r="B39" s="1073" t="s">
        <v>647</v>
      </c>
      <c r="C39" s="1073"/>
      <c r="D39" s="95" t="s">
        <v>59</v>
      </c>
      <c r="E39" s="511" t="s">
        <v>61</v>
      </c>
      <c r="F39" s="511" t="s">
        <v>63</v>
      </c>
      <c r="G39" s="511" t="s">
        <v>64</v>
      </c>
      <c r="H39" s="95" t="s">
        <v>66</v>
      </c>
      <c r="I39" s="95" t="s">
        <v>67</v>
      </c>
      <c r="J39" s="95" t="s">
        <v>529</v>
      </c>
      <c r="K39" s="95" t="s">
        <v>70</v>
      </c>
      <c r="L39" s="95" t="s">
        <v>72</v>
      </c>
      <c r="M39" s="95" t="s">
        <v>74</v>
      </c>
      <c r="N39" s="95" t="s">
        <v>614</v>
      </c>
      <c r="O39" s="855"/>
      <c r="P39" s="855"/>
      <c r="Q39" s="287"/>
      <c r="R39" s="287"/>
    </row>
    <row r="40" spans="1:20" s="4" customFormat="1" ht="21.6" customHeight="1">
      <c r="A40" s="7"/>
      <c r="B40" s="1060" t="s">
        <v>648</v>
      </c>
      <c r="C40" s="1060"/>
      <c r="D40" s="505">
        <v>2977693.1155874515</v>
      </c>
      <c r="E40" s="505">
        <v>408349.23</v>
      </c>
      <c r="F40" s="505">
        <v>2836724</v>
      </c>
      <c r="G40" s="505">
        <v>2596555.8823583471</v>
      </c>
      <c r="H40" s="505">
        <v>15211172.250240002</v>
      </c>
      <c r="I40" s="332" t="s">
        <v>481</v>
      </c>
      <c r="J40" s="332" t="s">
        <v>481</v>
      </c>
      <c r="K40" s="332" t="s">
        <v>481</v>
      </c>
      <c r="L40" s="505">
        <v>297161.22880000004</v>
      </c>
      <c r="M40" s="505">
        <v>113009.96650000001</v>
      </c>
      <c r="N40" s="506">
        <v>24440665.673485797</v>
      </c>
      <c r="O40" s="855"/>
      <c r="P40" s="855"/>
      <c r="Q40" s="287"/>
      <c r="R40" s="287"/>
    </row>
    <row r="41" spans="1:20" s="7" customFormat="1" ht="12" customHeight="1">
      <c r="A41" s="4"/>
      <c r="B41" s="1106" t="s">
        <v>649</v>
      </c>
      <c r="C41" s="1107"/>
      <c r="D41" s="1107"/>
      <c r="E41" s="1107"/>
      <c r="F41" s="1107"/>
      <c r="G41" s="1107"/>
      <c r="H41" s="1107"/>
      <c r="I41" s="636"/>
      <c r="J41" s="636"/>
      <c r="K41" s="636"/>
      <c r="L41" s="636"/>
      <c r="M41" s="636"/>
      <c r="N41" s="636"/>
      <c r="O41" s="915"/>
      <c r="P41" s="915"/>
      <c r="Q41" s="40"/>
      <c r="R41" s="40"/>
    </row>
    <row r="42" spans="1:20" s="263" customFormat="1">
      <c r="A42" s="7"/>
      <c r="B42" s="235"/>
      <c r="C42" s="248"/>
      <c r="D42" s="559"/>
      <c r="E42" s="248"/>
      <c r="F42" s="248"/>
      <c r="G42" s="248"/>
      <c r="H42" s="248"/>
      <c r="I42" s="248"/>
      <c r="J42" s="248"/>
      <c r="K42" s="248"/>
      <c r="L42" s="248"/>
      <c r="M42" s="248"/>
      <c r="N42" s="248"/>
      <c r="O42" s="855"/>
      <c r="P42" s="855"/>
      <c r="Q42" s="287"/>
      <c r="R42" s="287"/>
    </row>
    <row r="43" spans="1:20" s="27" customFormat="1" ht="28.5" customHeight="1">
      <c r="A43" s="432"/>
      <c r="B43" s="1073" t="s">
        <v>650</v>
      </c>
      <c r="C43" s="1073"/>
      <c r="D43" s="95" t="s">
        <v>59</v>
      </c>
      <c r="E43" s="511" t="s">
        <v>61</v>
      </c>
      <c r="F43" s="511" t="s">
        <v>63</v>
      </c>
      <c r="G43" s="511" t="s">
        <v>64</v>
      </c>
      <c r="H43" s="95" t="s">
        <v>66</v>
      </c>
      <c r="I43" s="95" t="s">
        <v>67</v>
      </c>
      <c r="J43" s="95" t="s">
        <v>529</v>
      </c>
      <c r="K43" s="95" t="s">
        <v>70</v>
      </c>
      <c r="L43" s="95" t="s">
        <v>72</v>
      </c>
      <c r="M43" s="95" t="s">
        <v>74</v>
      </c>
      <c r="N43" s="95" t="s">
        <v>295</v>
      </c>
      <c r="O43" s="855"/>
      <c r="P43" s="855"/>
      <c r="Q43" s="287"/>
      <c r="R43" s="287"/>
    </row>
    <row r="44" spans="1:20" s="4" customFormat="1">
      <c r="A44" s="7"/>
      <c r="B44" s="1074" t="s">
        <v>651</v>
      </c>
      <c r="C44" s="1074"/>
      <c r="D44" s="505">
        <v>660277.55243397702</v>
      </c>
      <c r="E44" s="505">
        <v>1685537.21</v>
      </c>
      <c r="F44" s="505">
        <v>469097.45</v>
      </c>
      <c r="G44" s="505">
        <v>2543167.0612499882</v>
      </c>
      <c r="H44" s="505">
        <v>3807707</v>
      </c>
      <c r="I44" s="505">
        <v>515807</v>
      </c>
      <c r="J44" s="505">
        <v>574436.59691633447</v>
      </c>
      <c r="K44" s="505">
        <v>2360668.5980629278</v>
      </c>
      <c r="L44" s="505">
        <v>357352.89125715481</v>
      </c>
      <c r="M44" s="505">
        <v>368393.81132214196</v>
      </c>
      <c r="N44" s="506">
        <v>13342445.171242524</v>
      </c>
      <c r="O44" s="855"/>
      <c r="P44" s="855"/>
      <c r="Q44" s="287"/>
      <c r="R44" s="287"/>
    </row>
    <row r="45" spans="1:20" s="4" customFormat="1">
      <c r="A45" s="7"/>
      <c r="B45" s="1126" t="s">
        <v>652</v>
      </c>
      <c r="C45" s="1126"/>
      <c r="D45" s="505">
        <v>1021089.3575660232</v>
      </c>
      <c r="E45" s="505">
        <v>10741141</v>
      </c>
      <c r="F45" s="507">
        <v>1908431.55</v>
      </c>
      <c r="G45" s="505">
        <v>16161427.100000001</v>
      </c>
      <c r="H45" s="332" t="s">
        <v>481</v>
      </c>
      <c r="I45" s="505">
        <v>2054230</v>
      </c>
      <c r="J45" s="505">
        <v>190369.01369351053</v>
      </c>
      <c r="K45" s="505">
        <v>1584418.676320357</v>
      </c>
      <c r="L45" s="505">
        <v>569143.8600000001</v>
      </c>
      <c r="M45" s="505">
        <v>2207338.9939278578</v>
      </c>
      <c r="N45" s="506">
        <v>36437589.551507756</v>
      </c>
      <c r="O45" s="855"/>
      <c r="P45" s="855"/>
      <c r="Q45" s="287"/>
      <c r="R45" s="287"/>
    </row>
    <row r="46" spans="1:20" s="4" customFormat="1" ht="30.75" customHeight="1">
      <c r="A46" s="7"/>
      <c r="B46" s="1126" t="s">
        <v>653</v>
      </c>
      <c r="C46" s="1126"/>
      <c r="D46" s="525">
        <v>0.60729716487998631</v>
      </c>
      <c r="E46" s="525">
        <v>0.86436140201621903</v>
      </c>
      <c r="F46" s="525">
        <v>0.80269538247482997</v>
      </c>
      <c r="G46" s="525">
        <v>0.86403516487309706</v>
      </c>
      <c r="H46" s="525">
        <v>0</v>
      </c>
      <c r="I46" s="525">
        <v>0.799299776618002</v>
      </c>
      <c r="J46" s="525">
        <v>0.24891163329949031</v>
      </c>
      <c r="K46" s="525">
        <v>0.40161815598060274</v>
      </c>
      <c r="L46" s="525">
        <v>0.61429666021789509</v>
      </c>
      <c r="M46" s="525">
        <v>0.85697514487090376</v>
      </c>
      <c r="N46" s="526">
        <v>0.73197195932961401</v>
      </c>
      <c r="O46" s="855"/>
      <c r="P46" s="855"/>
      <c r="Q46" s="287"/>
      <c r="R46" s="287"/>
    </row>
    <row r="47" spans="1:20" s="7" customFormat="1" ht="12" customHeight="1">
      <c r="A47" s="4"/>
      <c r="B47" s="1106" t="s">
        <v>654</v>
      </c>
      <c r="C47" s="1107"/>
      <c r="D47" s="1107"/>
      <c r="E47" s="1107"/>
      <c r="F47" s="1107"/>
      <c r="G47" s="1107"/>
      <c r="H47" s="1107"/>
      <c r="I47" s="1107"/>
      <c r="J47" s="1107"/>
      <c r="K47" s="637"/>
      <c r="L47" s="637"/>
      <c r="M47" s="637"/>
      <c r="N47" s="637"/>
      <c r="O47" s="855"/>
      <c r="P47" s="855"/>
      <c r="Q47" s="287"/>
      <c r="R47" s="287"/>
    </row>
    <row r="48" spans="1:20" s="27" customFormat="1" ht="12.75">
      <c r="A48" s="4"/>
      <c r="B48" s="228"/>
      <c r="C48" s="953"/>
      <c r="D48" s="954"/>
      <c r="E48" s="953"/>
      <c r="F48" s="953"/>
      <c r="G48" s="953"/>
      <c r="H48" s="953"/>
      <c r="I48" s="953"/>
      <c r="J48" s="953"/>
      <c r="K48" s="953"/>
      <c r="L48" s="953"/>
      <c r="M48" s="953"/>
      <c r="N48" s="953"/>
      <c r="O48" s="955"/>
      <c r="P48" s="955"/>
      <c r="Q48" s="839"/>
      <c r="R48" s="839"/>
    </row>
    <row r="49" spans="1:18" s="4" customFormat="1" ht="12.75">
      <c r="B49" s="956"/>
      <c r="C49" s="956"/>
      <c r="D49" s="501"/>
      <c r="E49" s="502"/>
      <c r="F49" s="502"/>
      <c r="G49" s="502"/>
      <c r="H49" s="502"/>
      <c r="I49" s="502"/>
      <c r="J49" s="502"/>
      <c r="K49" s="502"/>
      <c r="L49" s="502"/>
      <c r="M49" s="502"/>
      <c r="N49" s="502"/>
      <c r="O49" s="955"/>
      <c r="P49" s="955"/>
      <c r="Q49" s="839"/>
      <c r="R49" s="839"/>
    </row>
    <row r="50" spans="1:18">
      <c r="A50" s="7"/>
      <c r="B50" s="503" t="s">
        <v>655</v>
      </c>
      <c r="C50" s="500"/>
      <c r="D50" s="501"/>
      <c r="E50" s="502"/>
      <c r="F50" s="502"/>
      <c r="G50" s="502"/>
      <c r="H50" s="502"/>
      <c r="I50" s="502"/>
      <c r="J50" s="502"/>
      <c r="K50" s="502"/>
      <c r="L50" s="502"/>
      <c r="M50" s="502"/>
      <c r="N50" s="502"/>
      <c r="O50" s="855"/>
      <c r="P50" s="855"/>
      <c r="Q50" s="287"/>
      <c r="R50" s="287"/>
    </row>
    <row r="51" spans="1:18">
      <c r="A51" s="7"/>
      <c r="B51" s="529"/>
      <c r="C51" s="520"/>
      <c r="D51" s="522"/>
      <c r="E51" s="522"/>
      <c r="F51" s="522"/>
      <c r="G51" s="502"/>
      <c r="H51" s="502"/>
      <c r="I51" s="502"/>
      <c r="J51" s="502"/>
      <c r="K51" s="502"/>
      <c r="L51" s="502"/>
      <c r="M51" s="502"/>
      <c r="N51" s="502"/>
      <c r="O51" s="855"/>
      <c r="P51" s="855"/>
      <c r="Q51" s="287"/>
      <c r="R51" s="287"/>
    </row>
    <row r="52" spans="1:18" s="7" customFormat="1">
      <c r="A52" s="432"/>
      <c r="B52" s="1073" t="s">
        <v>656</v>
      </c>
      <c r="C52" s="1073"/>
      <c r="D52" s="95">
        <v>2025</v>
      </c>
      <c r="E52" s="95" t="s">
        <v>279</v>
      </c>
      <c r="F52" s="95">
        <v>2023</v>
      </c>
      <c r="G52" s="502"/>
      <c r="H52" s="502"/>
      <c r="I52" s="708"/>
      <c r="J52" s="502"/>
      <c r="K52" s="508"/>
      <c r="L52" s="502"/>
      <c r="M52" s="502"/>
      <c r="N52" s="499"/>
      <c r="O52" s="855"/>
      <c r="P52" s="855"/>
      <c r="Q52" s="287"/>
      <c r="R52" s="287"/>
    </row>
    <row r="53" spans="1:18" s="7" customFormat="1" ht="12.95" customHeight="1">
      <c r="B53" s="1074" t="s">
        <v>1530</v>
      </c>
      <c r="C53" s="1074"/>
      <c r="D53" s="509">
        <v>3617.92</v>
      </c>
      <c r="E53" s="509">
        <v>2818.9</v>
      </c>
      <c r="F53" s="509">
        <v>2278.25</v>
      </c>
      <c r="G53" s="502"/>
      <c r="H53" s="502"/>
      <c r="I53" s="708"/>
      <c r="J53" s="502"/>
      <c r="K53" s="236"/>
      <c r="L53" s="502"/>
      <c r="M53" s="502"/>
      <c r="N53" s="499"/>
      <c r="O53" s="855"/>
      <c r="P53" s="855"/>
      <c r="Q53" s="287"/>
      <c r="R53" s="287"/>
    </row>
    <row r="54" spans="1:18" s="7" customFormat="1">
      <c r="B54" s="1060" t="s">
        <v>657</v>
      </c>
      <c r="C54" s="1060"/>
      <c r="D54" s="509">
        <v>16936656.866355669</v>
      </c>
      <c r="E54" s="505">
        <v>19303559</v>
      </c>
      <c r="F54" s="505">
        <v>18571099</v>
      </c>
      <c r="G54" s="502"/>
      <c r="H54" s="502"/>
      <c r="I54" s="708"/>
      <c r="J54" s="502"/>
      <c r="K54" s="508"/>
      <c r="L54" s="502"/>
      <c r="M54" s="502"/>
      <c r="N54" s="499"/>
      <c r="O54" s="855"/>
      <c r="P54" s="855"/>
      <c r="Q54" s="287"/>
      <c r="R54" s="287"/>
    </row>
    <row r="55" spans="1:18" s="7" customFormat="1" ht="27.95" customHeight="1">
      <c r="B55" s="1074" t="s">
        <v>1531</v>
      </c>
      <c r="C55" s="1074"/>
      <c r="D55" s="509">
        <v>4681.3243151743736</v>
      </c>
      <c r="E55" s="505">
        <v>6848</v>
      </c>
      <c r="F55" s="505">
        <v>8151</v>
      </c>
      <c r="G55" s="502"/>
      <c r="H55" s="502"/>
      <c r="I55" s="709"/>
      <c r="J55" s="502"/>
      <c r="K55" s="508"/>
      <c r="L55" s="502"/>
      <c r="M55" s="502"/>
      <c r="N55" s="499"/>
      <c r="O55" s="855"/>
      <c r="P55" s="855"/>
      <c r="Q55" s="287"/>
      <c r="R55" s="287"/>
    </row>
    <row r="56" spans="1:18" s="7" customFormat="1" ht="27" customHeight="1">
      <c r="B56" s="1074" t="s">
        <v>658</v>
      </c>
      <c r="C56" s="1074"/>
      <c r="D56" s="509" t="s">
        <v>659</v>
      </c>
      <c r="E56" s="332">
        <v>0.28999999999999998</v>
      </c>
      <c r="F56" s="332">
        <v>0.23</v>
      </c>
      <c r="G56" s="502"/>
      <c r="H56" s="502"/>
      <c r="I56" s="502"/>
      <c r="J56" s="502"/>
      <c r="K56" s="502"/>
      <c r="L56" s="502"/>
      <c r="M56" s="502"/>
      <c r="N56" s="499"/>
      <c r="O56" s="855"/>
      <c r="P56" s="855"/>
      <c r="Q56" s="287"/>
      <c r="R56" s="287"/>
    </row>
    <row r="57" spans="1:18" s="7" customFormat="1" ht="12.75">
      <c r="A57" s="42"/>
      <c r="B57" s="1097" t="s">
        <v>521</v>
      </c>
      <c r="C57" s="1098"/>
      <c r="D57" s="1098"/>
      <c r="E57" s="1098"/>
      <c r="F57" s="1098"/>
      <c r="G57" s="1098"/>
      <c r="H57" s="1098"/>
      <c r="I57" s="1098"/>
    </row>
    <row r="58" spans="1:18" s="7" customFormat="1" ht="12.75">
      <c r="A58" s="4"/>
      <c r="B58" s="1097" t="s">
        <v>660</v>
      </c>
      <c r="C58" s="1098"/>
      <c r="D58" s="1098"/>
      <c r="E58" s="1098"/>
      <c r="F58" s="1098"/>
      <c r="G58" s="1098"/>
      <c r="H58" s="1098"/>
      <c r="I58" s="1098"/>
      <c r="J58" s="499"/>
      <c r="K58" s="499"/>
      <c r="L58" s="499"/>
      <c r="M58" s="499"/>
      <c r="N58" s="239"/>
    </row>
    <row r="59" spans="1:18" s="7" customFormat="1" ht="48.95" customHeight="1">
      <c r="A59" s="4"/>
      <c r="B59" s="1097" t="s">
        <v>661</v>
      </c>
      <c r="C59" s="1098"/>
      <c r="D59" s="1098"/>
      <c r="E59" s="1098"/>
      <c r="F59" s="1098"/>
      <c r="G59" s="1098"/>
      <c r="H59" s="1098"/>
      <c r="I59" s="1098"/>
      <c r="J59" s="1098"/>
      <c r="K59" s="311"/>
      <c r="L59" s="311"/>
      <c r="M59" s="312"/>
      <c r="N59" s="499"/>
      <c r="O59" s="499"/>
    </row>
    <row r="60" spans="1:18" s="7" customFormat="1" ht="12.75">
      <c r="A60" s="4"/>
      <c r="B60" s="1097" t="s">
        <v>662</v>
      </c>
      <c r="C60" s="1098"/>
      <c r="D60" s="1098"/>
      <c r="E60" s="1098"/>
      <c r="F60" s="1098"/>
      <c r="G60" s="1098"/>
      <c r="H60" s="1098"/>
      <c r="I60" s="1098"/>
      <c r="J60" s="499"/>
      <c r="K60" s="499"/>
      <c r="L60" s="499"/>
      <c r="M60" s="499"/>
      <c r="N60" s="499"/>
      <c r="O60" s="499"/>
    </row>
    <row r="61" spans="1:18" s="4" customFormat="1" ht="12.75">
      <c r="D61" s="42"/>
    </row>
    <row r="62" spans="1:18" s="4" customFormat="1" ht="12.75">
      <c r="B62" s="957"/>
      <c r="C62" s="958"/>
      <c r="D62" s="521"/>
      <c r="E62" s="522"/>
      <c r="F62" s="522"/>
      <c r="G62" s="522"/>
      <c r="H62" s="508"/>
      <c r="I62" s="502"/>
      <c r="J62" s="502"/>
      <c r="K62" s="502"/>
      <c r="L62" s="502"/>
      <c r="M62" s="502"/>
      <c r="N62" s="502"/>
      <c r="O62" s="502"/>
    </row>
    <row r="63" spans="1:18">
      <c r="A63" s="7"/>
      <c r="B63" s="3" t="s">
        <v>663</v>
      </c>
      <c r="C63" s="3"/>
      <c r="D63" s="432"/>
      <c r="E63"/>
      <c r="F63"/>
      <c r="G63"/>
      <c r="H63"/>
      <c r="I63"/>
      <c r="J63"/>
      <c r="K63"/>
      <c r="L63"/>
      <c r="M63"/>
      <c r="N63"/>
      <c r="O63"/>
    </row>
    <row r="64" spans="1:18">
      <c r="A64" s="7"/>
      <c r="B64" s="36" t="s">
        <v>664</v>
      </c>
      <c r="C64" s="72"/>
      <c r="D64" s="433"/>
      <c r="E64"/>
      <c r="F64"/>
      <c r="G64"/>
      <c r="H64"/>
      <c r="I64"/>
      <c r="J64"/>
      <c r="K64"/>
      <c r="L64"/>
      <c r="M64"/>
      <c r="N64"/>
      <c r="O64"/>
    </row>
    <row r="65" spans="1:15">
      <c r="A65" s="7"/>
      <c r="B65" s="72"/>
      <c r="C65" s="72"/>
      <c r="D65" s="448"/>
      <c r="E65" s="433"/>
      <c r="F65" s="433"/>
      <c r="G65" s="433"/>
      <c r="H65" s="433"/>
      <c r="I65" s="433"/>
      <c r="J65" s="433"/>
      <c r="K65" s="433"/>
      <c r="L65" s="433"/>
      <c r="M65" s="433"/>
      <c r="N65" s="433"/>
      <c r="O65" s="433"/>
    </row>
    <row r="66" spans="1:15" s="4" customFormat="1" ht="18" customHeight="1">
      <c r="A66" s="432"/>
      <c r="B66" s="1073" t="s">
        <v>665</v>
      </c>
      <c r="C66" s="1073"/>
      <c r="D66" s="95" t="s">
        <v>59</v>
      </c>
      <c r="E66" s="95" t="s">
        <v>61</v>
      </c>
      <c r="F66" s="95" t="s">
        <v>63</v>
      </c>
      <c r="G66" s="95" t="s">
        <v>64</v>
      </c>
      <c r="H66" s="95" t="s">
        <v>66</v>
      </c>
      <c r="I66" s="95" t="s">
        <v>67</v>
      </c>
      <c r="J66" s="95" t="s">
        <v>529</v>
      </c>
      <c r="K66" s="95" t="s">
        <v>70</v>
      </c>
      <c r="L66" s="95" t="s">
        <v>72</v>
      </c>
      <c r="M66" s="95" t="s">
        <v>74</v>
      </c>
      <c r="N66" s="95" t="s">
        <v>295</v>
      </c>
    </row>
    <row r="67" spans="1:15" s="4" customFormat="1" ht="16.5" customHeight="1">
      <c r="A67" s="7"/>
      <c r="B67" s="1109" t="s">
        <v>1544</v>
      </c>
      <c r="C67" s="1110"/>
      <c r="D67" s="1110"/>
      <c r="E67" s="1110"/>
      <c r="F67" s="1110"/>
      <c r="G67" s="1110"/>
      <c r="H67" s="1110"/>
      <c r="I67" s="1110"/>
      <c r="J67" s="1110"/>
      <c r="K67" s="1110"/>
      <c r="L67" s="1110"/>
      <c r="M67" s="1110"/>
      <c r="N67" s="1112"/>
    </row>
    <row r="68" spans="1:15" s="4" customFormat="1" ht="12.75">
      <c r="A68" s="7"/>
      <c r="B68" s="1060" t="s">
        <v>630</v>
      </c>
      <c r="C68" s="492" t="s">
        <v>631</v>
      </c>
      <c r="D68" s="332" t="s">
        <v>481</v>
      </c>
      <c r="E68" s="973"/>
      <c r="F68" s="505">
        <v>2619548</v>
      </c>
      <c r="G68" s="505">
        <v>928814.64999999991</v>
      </c>
      <c r="H68" s="332" t="s">
        <v>481</v>
      </c>
      <c r="I68" s="973"/>
      <c r="J68" s="332" t="s">
        <v>481</v>
      </c>
      <c r="K68" s="505">
        <v>9988</v>
      </c>
      <c r="L68" s="505">
        <v>320906.05880000012</v>
      </c>
      <c r="M68" s="332" t="s">
        <v>481</v>
      </c>
      <c r="N68" s="506">
        <v>3879256.7088000001</v>
      </c>
    </row>
    <row r="69" spans="1:15" s="4" customFormat="1" ht="12.75">
      <c r="A69" s="7"/>
      <c r="B69" s="1060"/>
      <c r="C69" s="492" t="s">
        <v>632</v>
      </c>
      <c r="D69" s="505">
        <v>2063734</v>
      </c>
      <c r="E69" s="974"/>
      <c r="F69" s="332" t="s">
        <v>481</v>
      </c>
      <c r="G69" s="332" t="s">
        <v>481</v>
      </c>
      <c r="H69" s="505">
        <v>19138893.41</v>
      </c>
      <c r="I69" s="974"/>
      <c r="J69" s="332" t="s">
        <v>481</v>
      </c>
      <c r="K69" s="332" t="s">
        <v>481</v>
      </c>
      <c r="L69" s="332" t="s">
        <v>481</v>
      </c>
      <c r="M69" s="505">
        <v>142173.36000000002</v>
      </c>
      <c r="N69" s="506">
        <v>21344800.77</v>
      </c>
    </row>
    <row r="70" spans="1:15" s="4" customFormat="1" ht="12.75">
      <c r="A70" s="7"/>
      <c r="B70" s="1060" t="s">
        <v>636</v>
      </c>
      <c r="C70" s="492" t="s">
        <v>631</v>
      </c>
      <c r="D70" s="505">
        <v>22720.5</v>
      </c>
      <c r="E70" s="974"/>
      <c r="F70" s="332" t="s">
        <v>481</v>
      </c>
      <c r="G70" s="332" t="s">
        <v>481</v>
      </c>
      <c r="H70" s="332" t="s">
        <v>481</v>
      </c>
      <c r="I70" s="974"/>
      <c r="J70" s="332" t="s">
        <v>481</v>
      </c>
      <c r="K70" s="332" t="s">
        <v>481</v>
      </c>
      <c r="L70" s="332" t="s">
        <v>481</v>
      </c>
      <c r="M70" s="332" t="s">
        <v>481</v>
      </c>
      <c r="N70" s="506">
        <v>22720.5</v>
      </c>
    </row>
    <row r="71" spans="1:15" s="4" customFormat="1" ht="12.75">
      <c r="A71" s="7"/>
      <c r="B71" s="1060"/>
      <c r="C71" s="492" t="s">
        <v>632</v>
      </c>
      <c r="D71" s="332" t="s">
        <v>481</v>
      </c>
      <c r="E71" s="974"/>
      <c r="F71" s="332" t="s">
        <v>481</v>
      </c>
      <c r="G71" s="332" t="s">
        <v>481</v>
      </c>
      <c r="H71" s="332" t="s">
        <v>481</v>
      </c>
      <c r="I71" s="974"/>
      <c r="J71" s="332" t="s">
        <v>481</v>
      </c>
      <c r="K71" s="332" t="s">
        <v>481</v>
      </c>
      <c r="L71" s="332" t="s">
        <v>481</v>
      </c>
      <c r="M71" s="332" t="s">
        <v>481</v>
      </c>
      <c r="N71" s="527">
        <v>0</v>
      </c>
    </row>
    <row r="72" spans="1:15" s="4" customFormat="1" ht="12.75">
      <c r="A72" s="7"/>
      <c r="B72" s="1060" t="s">
        <v>666</v>
      </c>
      <c r="C72" s="492" t="s">
        <v>631</v>
      </c>
      <c r="D72" s="332" t="s">
        <v>481</v>
      </c>
      <c r="E72" s="974"/>
      <c r="F72" s="505">
        <v>27218</v>
      </c>
      <c r="G72" s="332" t="s">
        <v>481</v>
      </c>
      <c r="H72" s="332" t="s">
        <v>481</v>
      </c>
      <c r="I72" s="974"/>
      <c r="J72" s="332" t="s">
        <v>481</v>
      </c>
      <c r="K72" s="332" t="s">
        <v>481</v>
      </c>
      <c r="L72" s="505">
        <v>1968</v>
      </c>
      <c r="M72" s="332" t="s">
        <v>481</v>
      </c>
      <c r="N72" s="506">
        <v>29186</v>
      </c>
      <c r="O72" s="11"/>
    </row>
    <row r="73" spans="1:15" s="4" customFormat="1" ht="12.75">
      <c r="A73" s="7"/>
      <c r="B73" s="1060"/>
      <c r="C73" s="492" t="s">
        <v>632</v>
      </c>
      <c r="D73" s="332" t="s">
        <v>481</v>
      </c>
      <c r="E73" s="975"/>
      <c r="F73" s="332" t="s">
        <v>481</v>
      </c>
      <c r="G73" s="332" t="s">
        <v>481</v>
      </c>
      <c r="H73" s="332" t="s">
        <v>481</v>
      </c>
      <c r="I73" s="975"/>
      <c r="J73" s="332" t="s">
        <v>481</v>
      </c>
      <c r="K73" s="332" t="s">
        <v>481</v>
      </c>
      <c r="L73" s="332" t="s">
        <v>481</v>
      </c>
      <c r="M73" s="332" t="s">
        <v>481</v>
      </c>
      <c r="N73" s="527">
        <v>0</v>
      </c>
    </row>
    <row r="74" spans="1:15" s="4" customFormat="1">
      <c r="A74" s="7"/>
      <c r="B74" s="1109" t="s">
        <v>667</v>
      </c>
      <c r="C74" s="1110"/>
      <c r="D74" s="1110"/>
      <c r="E74" s="1111"/>
      <c r="F74" s="1111"/>
      <c r="G74" s="1111"/>
      <c r="H74" s="1111"/>
      <c r="I74" s="1111"/>
      <c r="J74" s="1110"/>
      <c r="K74" s="1110"/>
      <c r="L74" s="1110"/>
      <c r="M74" s="1110"/>
      <c r="N74" s="1112"/>
    </row>
    <row r="75" spans="1:15" s="4" customFormat="1" ht="12.75">
      <c r="A75" s="7"/>
      <c r="B75" s="1060" t="s">
        <v>630</v>
      </c>
      <c r="C75" s="492" t="s">
        <v>631</v>
      </c>
      <c r="D75" s="973"/>
      <c r="E75" s="332" t="s">
        <v>481</v>
      </c>
      <c r="F75" s="973"/>
      <c r="G75" s="973"/>
      <c r="H75" s="973"/>
      <c r="I75" s="332" t="s">
        <v>481</v>
      </c>
      <c r="J75" s="973"/>
      <c r="K75" s="973"/>
      <c r="L75" s="973"/>
      <c r="M75" s="973"/>
      <c r="N75" s="527">
        <v>0</v>
      </c>
    </row>
    <row r="76" spans="1:15" s="4" customFormat="1" ht="12.75">
      <c r="A76" s="7"/>
      <c r="B76" s="1060"/>
      <c r="C76" s="492" t="s">
        <v>632</v>
      </c>
      <c r="D76" s="974"/>
      <c r="E76" s="332" t="s">
        <v>481</v>
      </c>
      <c r="F76" s="974"/>
      <c r="G76" s="974"/>
      <c r="H76" s="974"/>
      <c r="I76" s="332" t="s">
        <v>481</v>
      </c>
      <c r="J76" s="974"/>
      <c r="K76" s="974"/>
      <c r="L76" s="974"/>
      <c r="M76" s="974"/>
      <c r="N76" s="527">
        <v>0</v>
      </c>
    </row>
    <row r="77" spans="1:15" s="4" customFormat="1" ht="12.75">
      <c r="A77" s="7"/>
      <c r="B77" s="1060" t="s">
        <v>636</v>
      </c>
      <c r="C77" s="492" t="s">
        <v>631</v>
      </c>
      <c r="D77" s="974"/>
      <c r="E77" s="332" t="s">
        <v>481</v>
      </c>
      <c r="F77" s="974"/>
      <c r="G77" s="974"/>
      <c r="H77" s="974"/>
      <c r="I77" s="332" t="s">
        <v>481</v>
      </c>
      <c r="J77" s="974"/>
      <c r="K77" s="974"/>
      <c r="L77" s="974"/>
      <c r="M77" s="974"/>
      <c r="N77" s="527">
        <v>0</v>
      </c>
    </row>
    <row r="78" spans="1:15" s="4" customFormat="1" ht="12.75">
      <c r="A78" s="7"/>
      <c r="B78" s="1060"/>
      <c r="C78" s="492" t="s">
        <v>632</v>
      </c>
      <c r="D78" s="974"/>
      <c r="E78" s="332" t="s">
        <v>481</v>
      </c>
      <c r="F78" s="974"/>
      <c r="G78" s="974"/>
      <c r="H78" s="974"/>
      <c r="I78" s="332" t="s">
        <v>481</v>
      </c>
      <c r="J78" s="974"/>
      <c r="K78" s="974"/>
      <c r="L78" s="974"/>
      <c r="M78" s="974"/>
      <c r="N78" s="527">
        <v>0</v>
      </c>
    </row>
    <row r="79" spans="1:15" s="4" customFormat="1" ht="12.75">
      <c r="A79" s="7"/>
      <c r="B79" s="1060" t="s">
        <v>666</v>
      </c>
      <c r="C79" s="492" t="s">
        <v>631</v>
      </c>
      <c r="D79" s="974"/>
      <c r="E79" s="505">
        <v>115598.3</v>
      </c>
      <c r="F79" s="974"/>
      <c r="G79" s="974"/>
      <c r="H79" s="974"/>
      <c r="I79" s="332" t="s">
        <v>481</v>
      </c>
      <c r="J79" s="974"/>
      <c r="K79" s="974"/>
      <c r="L79" s="974"/>
      <c r="M79" s="974"/>
      <c r="N79" s="506">
        <v>115598.3</v>
      </c>
    </row>
    <row r="80" spans="1:15" s="4" customFormat="1" ht="13.5" thickBot="1">
      <c r="A80" s="7"/>
      <c r="B80" s="1076"/>
      <c r="C80" s="493" t="s">
        <v>632</v>
      </c>
      <c r="D80" s="976"/>
      <c r="E80" s="332" t="s">
        <v>481</v>
      </c>
      <c r="F80" s="976"/>
      <c r="G80" s="976"/>
      <c r="H80" s="976"/>
      <c r="I80" s="332" t="s">
        <v>481</v>
      </c>
      <c r="J80" s="976"/>
      <c r="K80" s="976"/>
      <c r="L80" s="976"/>
      <c r="M80" s="976"/>
      <c r="N80" s="527">
        <v>0</v>
      </c>
    </row>
    <row r="81" spans="1:16" s="4" customFormat="1" ht="13.5" thickBot="1">
      <c r="A81" s="7"/>
      <c r="B81" s="512" t="s">
        <v>668</v>
      </c>
      <c r="C81" s="513"/>
      <c r="D81" s="514">
        <v>2086454.5</v>
      </c>
      <c r="E81" s="514">
        <v>115598.3</v>
      </c>
      <c r="F81" s="514">
        <v>2646766</v>
      </c>
      <c r="G81" s="514">
        <v>928814.64999999991</v>
      </c>
      <c r="H81" s="514">
        <v>19138893.41</v>
      </c>
      <c r="I81" s="528">
        <v>0</v>
      </c>
      <c r="J81" s="528">
        <v>0</v>
      </c>
      <c r="K81" s="514">
        <v>9988</v>
      </c>
      <c r="L81" s="514">
        <v>322874.05880000012</v>
      </c>
      <c r="M81" s="514">
        <v>142173.36000000002</v>
      </c>
      <c r="N81" s="515">
        <v>25391562.2788</v>
      </c>
    </row>
    <row r="82" spans="1:16" s="7" customFormat="1" ht="12.75">
      <c r="A82" s="4"/>
      <c r="B82" s="1052" t="s">
        <v>669</v>
      </c>
      <c r="C82" s="1053"/>
      <c r="D82" s="1053"/>
      <c r="E82" s="1053"/>
      <c r="F82" s="1053"/>
      <c r="G82" s="1053"/>
      <c r="H82" s="1053"/>
      <c r="I82" s="1053"/>
      <c r="J82" s="1053"/>
      <c r="K82" s="1053"/>
      <c r="L82" s="1053"/>
      <c r="M82" s="1059"/>
      <c r="N82" s="510"/>
      <c r="O82" s="510"/>
    </row>
    <row r="83" spans="1:16" s="7" customFormat="1" ht="12" customHeight="1">
      <c r="A83" s="4"/>
      <c r="B83" s="1052" t="s">
        <v>670</v>
      </c>
      <c r="C83" s="1053"/>
      <c r="D83" s="1053"/>
      <c r="E83" s="1053"/>
      <c r="F83" s="1053"/>
      <c r="G83" s="1053"/>
      <c r="H83" s="1053"/>
      <c r="I83" s="1053"/>
      <c r="J83" s="1053"/>
      <c r="K83" s="1053"/>
      <c r="L83" s="1053"/>
      <c r="M83" s="1059"/>
    </row>
    <row r="84" spans="1:16" s="7" customFormat="1" ht="12" customHeight="1">
      <c r="A84" s="4"/>
      <c r="B84" s="1052" t="s">
        <v>671</v>
      </c>
      <c r="C84" s="1053"/>
      <c r="D84" s="1053"/>
      <c r="E84" s="1053"/>
      <c r="F84" s="1053"/>
      <c r="G84" s="1053"/>
      <c r="H84" s="1053"/>
      <c r="I84" s="1053"/>
      <c r="J84" s="1053"/>
      <c r="K84" s="1053"/>
      <c r="L84" s="1053"/>
      <c r="M84" s="1059"/>
    </row>
    <row r="85" spans="1:16" s="7" customFormat="1" ht="12" customHeight="1">
      <c r="A85" s="4"/>
      <c r="B85" s="1052" t="s">
        <v>672</v>
      </c>
      <c r="C85" s="1053"/>
      <c r="D85" s="1053"/>
      <c r="E85" s="1053"/>
      <c r="F85" s="1053"/>
      <c r="G85" s="1053"/>
      <c r="H85" s="1053"/>
      <c r="I85" s="1053"/>
      <c r="J85" s="1053"/>
      <c r="K85" s="1053"/>
      <c r="L85" s="1053"/>
      <c r="M85" s="1059"/>
    </row>
    <row r="86" spans="1:16" s="4" customFormat="1" ht="12.75">
      <c r="B86" s="226"/>
      <c r="C86" s="226"/>
      <c r="D86" s="660"/>
      <c r="E86" s="228"/>
      <c r="F86" s="228"/>
      <c r="G86" s="228"/>
      <c r="H86" s="228"/>
      <c r="I86" s="228"/>
      <c r="J86" s="228"/>
      <c r="K86" s="228"/>
      <c r="L86" s="228"/>
      <c r="M86" s="228"/>
      <c r="N86" s="228"/>
      <c r="O86" s="228"/>
    </row>
    <row r="87" spans="1:16" s="4" customFormat="1" ht="12.75">
      <c r="B87" s="226"/>
      <c r="C87" s="226"/>
      <c r="D87" s="660"/>
      <c r="E87" s="228"/>
      <c r="F87" s="228"/>
      <c r="G87" s="228"/>
      <c r="H87" s="228"/>
      <c r="I87" s="228"/>
      <c r="J87" s="228"/>
      <c r="K87" s="228"/>
      <c r="L87" s="228"/>
      <c r="M87" s="228"/>
      <c r="N87" s="228"/>
      <c r="O87" s="228"/>
    </row>
    <row r="88" spans="1:16">
      <c r="A88" s="7"/>
      <c r="B88" s="36" t="s">
        <v>673</v>
      </c>
      <c r="C88" s="3"/>
      <c r="D88" s="432"/>
      <c r="E88"/>
      <c r="F88"/>
      <c r="G88"/>
      <c r="H88"/>
      <c r="I88"/>
      <c r="J88"/>
      <c r="K88"/>
      <c r="L88"/>
      <c r="M88"/>
      <c r="N88"/>
      <c r="O88"/>
      <c r="P88"/>
    </row>
    <row r="89" spans="1:16">
      <c r="A89" s="7"/>
      <c r="B89" s="36" t="s">
        <v>674</v>
      </c>
      <c r="C89" s="364"/>
      <c r="D89" s="439"/>
      <c r="E89"/>
      <c r="F89"/>
      <c r="G89"/>
      <c r="H89"/>
      <c r="I89"/>
      <c r="J89"/>
      <c r="K89"/>
      <c r="L89"/>
      <c r="M89"/>
      <c r="N89"/>
      <c r="O89"/>
      <c r="P89"/>
    </row>
    <row r="90" spans="1:16">
      <c r="A90" s="7"/>
      <c r="B90" s="3" t="s">
        <v>624</v>
      </c>
      <c r="C90"/>
      <c r="D90"/>
      <c r="E90"/>
      <c r="F90"/>
      <c r="G90"/>
      <c r="H90"/>
      <c r="I90"/>
      <c r="J90"/>
      <c r="K90"/>
      <c r="L90"/>
      <c r="M90"/>
      <c r="N90"/>
      <c r="O90"/>
      <c r="P90"/>
    </row>
    <row r="91" spans="1:16" s="4" customFormat="1" ht="12.75">
      <c r="G91" s="113"/>
      <c r="H91" s="113"/>
      <c r="I91" s="113"/>
      <c r="J91" s="113"/>
      <c r="K91" s="113"/>
      <c r="L91" s="113"/>
      <c r="M91" s="113"/>
      <c r="N91" s="113"/>
      <c r="O91" s="113"/>
      <c r="P91" s="582"/>
    </row>
    <row r="92" spans="1:16" s="4" customFormat="1" ht="18" customHeight="1">
      <c r="A92" s="432"/>
      <c r="B92" s="1073" t="s">
        <v>675</v>
      </c>
      <c r="C92" s="1108"/>
      <c r="D92" s="95" t="s">
        <v>59</v>
      </c>
      <c r="E92" s="95" t="s">
        <v>61</v>
      </c>
      <c r="F92" s="95" t="s">
        <v>63</v>
      </c>
      <c r="G92" s="95" t="s">
        <v>64</v>
      </c>
      <c r="H92" s="95" t="s">
        <v>66</v>
      </c>
      <c r="I92" s="95" t="s">
        <v>145</v>
      </c>
      <c r="J92" s="95" t="s">
        <v>69</v>
      </c>
      <c r="K92" s="95" t="s">
        <v>70</v>
      </c>
      <c r="L92" s="95" t="s">
        <v>72</v>
      </c>
      <c r="M92" s="95" t="s">
        <v>74</v>
      </c>
      <c r="N92" s="95" t="s">
        <v>295</v>
      </c>
    </row>
    <row r="93" spans="1:16" s="4" customFormat="1">
      <c r="A93" s="7"/>
      <c r="B93" s="1060" t="s">
        <v>676</v>
      </c>
      <c r="C93" s="1060"/>
      <c r="D93" s="505">
        <v>778007.55243397702</v>
      </c>
      <c r="E93" s="332" t="s">
        <v>481</v>
      </c>
      <c r="F93" s="505">
        <v>1602619</v>
      </c>
      <c r="G93" s="505">
        <v>3388836.5227724873</v>
      </c>
      <c r="H93" s="505">
        <v>769868.4500000003</v>
      </c>
      <c r="I93" s="332" t="s">
        <v>481</v>
      </c>
      <c r="J93" s="505">
        <v>738111.21291633451</v>
      </c>
      <c r="K93" s="505">
        <v>2621610.2672738889</v>
      </c>
      <c r="L93" s="505">
        <v>415996.85340591747</v>
      </c>
      <c r="M93" s="505">
        <v>538391.5976085416</v>
      </c>
      <c r="N93" s="506">
        <v>10853441.456411146</v>
      </c>
    </row>
    <row r="94" spans="1:16" s="4" customFormat="1">
      <c r="A94" s="7"/>
      <c r="B94" s="1060" t="s">
        <v>677</v>
      </c>
      <c r="C94" s="1060"/>
      <c r="D94" s="332" t="s">
        <v>481</v>
      </c>
      <c r="E94" s="505">
        <v>1757850.09</v>
      </c>
      <c r="F94" s="332" t="s">
        <v>481</v>
      </c>
      <c r="G94" s="332" t="s">
        <v>481</v>
      </c>
      <c r="H94" s="332" t="s">
        <v>481</v>
      </c>
      <c r="I94" s="505">
        <v>681951</v>
      </c>
      <c r="J94" s="332" t="s">
        <v>481</v>
      </c>
      <c r="K94" s="332" t="s">
        <v>481</v>
      </c>
      <c r="L94" s="332" t="s">
        <v>481</v>
      </c>
      <c r="M94" s="332" t="s">
        <v>481</v>
      </c>
      <c r="N94" s="506">
        <v>2439801.09</v>
      </c>
    </row>
    <row r="95" spans="1:16" s="4" customFormat="1" ht="13.5" thickBot="1">
      <c r="A95" s="7"/>
      <c r="B95" s="1076" t="s">
        <v>678</v>
      </c>
      <c r="C95" s="1076"/>
      <c r="D95" s="516">
        <v>-48564</v>
      </c>
      <c r="E95" s="516">
        <v>187219.08</v>
      </c>
      <c r="F95" s="332" t="s">
        <v>481</v>
      </c>
      <c r="G95" s="332" t="s">
        <v>481</v>
      </c>
      <c r="H95" s="332" t="s">
        <v>481</v>
      </c>
      <c r="I95" s="516">
        <v>-50519</v>
      </c>
      <c r="J95" s="332" t="s">
        <v>481</v>
      </c>
      <c r="K95" s="516">
        <v>-310772</v>
      </c>
      <c r="L95" s="516">
        <v>4313.4119999999966</v>
      </c>
      <c r="M95" s="516">
        <v>-2773.7634999999937</v>
      </c>
      <c r="N95" s="506">
        <v>-221096.27150000003</v>
      </c>
    </row>
    <row r="96" spans="1:16" s="4" customFormat="1" ht="13.5" thickBot="1">
      <c r="A96" s="7"/>
      <c r="B96" s="1103" t="s">
        <v>679</v>
      </c>
      <c r="C96" s="1104"/>
      <c r="D96" s="514">
        <v>729443.55243397702</v>
      </c>
      <c r="E96" s="514">
        <v>1945069.1700000002</v>
      </c>
      <c r="F96" s="514">
        <v>1602619</v>
      </c>
      <c r="G96" s="514">
        <v>3388836.5227724873</v>
      </c>
      <c r="H96" s="514">
        <v>769868.4500000003</v>
      </c>
      <c r="I96" s="514">
        <v>631432</v>
      </c>
      <c r="J96" s="514">
        <v>738111.21291633451</v>
      </c>
      <c r="K96" s="514">
        <v>2310838.2672738889</v>
      </c>
      <c r="L96" s="514">
        <v>420310.26540591748</v>
      </c>
      <c r="M96" s="514">
        <v>535617.8341085416</v>
      </c>
      <c r="N96" s="515">
        <v>13072146.274911147</v>
      </c>
      <c r="O96" s="11"/>
    </row>
    <row r="97" spans="1:15" s="4" customFormat="1" ht="12.75">
      <c r="A97" s="7"/>
      <c r="B97" s="518"/>
      <c r="C97" s="518"/>
      <c r="D97" s="517"/>
      <c r="E97" s="517"/>
      <c r="F97" s="517"/>
      <c r="G97" s="517"/>
      <c r="H97" s="517"/>
      <c r="I97" s="517"/>
      <c r="J97" s="517"/>
      <c r="K97" s="517"/>
      <c r="L97" s="517"/>
      <c r="M97" s="517"/>
      <c r="N97" s="517"/>
      <c r="O97" s="519"/>
    </row>
    <row r="98" spans="1:15" s="4" customFormat="1" ht="18.75" customHeight="1" thickBot="1">
      <c r="A98" s="432"/>
      <c r="B98" s="1073" t="s">
        <v>680</v>
      </c>
      <c r="C98" s="1108"/>
      <c r="D98" s="95" t="s">
        <v>59</v>
      </c>
      <c r="E98" s="95" t="s">
        <v>61</v>
      </c>
      <c r="F98" s="95" t="s">
        <v>63</v>
      </c>
      <c r="G98" s="95" t="s">
        <v>64</v>
      </c>
      <c r="H98" s="95" t="s">
        <v>66</v>
      </c>
      <c r="I98" s="95" t="s">
        <v>145</v>
      </c>
      <c r="J98" s="95" t="s">
        <v>69</v>
      </c>
      <c r="K98" s="95" t="s">
        <v>70</v>
      </c>
      <c r="L98" s="95" t="s">
        <v>72</v>
      </c>
      <c r="M98" s="95" t="s">
        <v>74</v>
      </c>
      <c r="N98" s="95" t="s">
        <v>295</v>
      </c>
      <c r="O98" s="519"/>
    </row>
    <row r="99" spans="1:15" s="4" customFormat="1" ht="15.75" thickBot="1">
      <c r="A99" s="432"/>
      <c r="B99" s="1124" t="s">
        <v>681</v>
      </c>
      <c r="C99" s="1125"/>
      <c r="D99" s="759">
        <v>729.44355243397706</v>
      </c>
      <c r="E99" s="760">
        <v>1945.0691700000002</v>
      </c>
      <c r="F99" s="760">
        <v>1602.6189999999999</v>
      </c>
      <c r="G99" s="760">
        <v>3388.8365227724871</v>
      </c>
      <c r="H99" s="760">
        <v>769.86845000000028</v>
      </c>
      <c r="I99" s="760">
        <v>631.43200000000002</v>
      </c>
      <c r="J99" s="760">
        <v>738.11121291633447</v>
      </c>
      <c r="K99" s="760">
        <v>2310.838267273889</v>
      </c>
      <c r="L99" s="760">
        <v>420.31026540591751</v>
      </c>
      <c r="M99" s="760">
        <v>535.61783410854162</v>
      </c>
      <c r="N99" s="515">
        <v>13072.146274911147</v>
      </c>
      <c r="O99" s="519"/>
    </row>
    <row r="100" spans="1:15" s="4" customFormat="1" ht="12.75">
      <c r="A100" s="7"/>
      <c r="B100" s="518"/>
      <c r="C100" s="518"/>
      <c r="D100" s="517"/>
      <c r="E100" s="517"/>
      <c r="F100" s="517"/>
      <c r="G100" s="517"/>
      <c r="H100" s="517"/>
      <c r="I100" s="517"/>
      <c r="J100" s="517"/>
      <c r="K100" s="517"/>
      <c r="L100" s="517"/>
      <c r="M100" s="517"/>
      <c r="N100" s="517"/>
      <c r="O100" s="519"/>
    </row>
    <row r="101" spans="1:15" s="4" customFormat="1" ht="18" customHeight="1">
      <c r="A101" s="432"/>
      <c r="B101" s="1108" t="s">
        <v>682</v>
      </c>
      <c r="C101" s="1108"/>
      <c r="D101" s="95" t="s">
        <v>59</v>
      </c>
      <c r="E101" s="511" t="s">
        <v>61</v>
      </c>
      <c r="F101" s="511" t="s">
        <v>63</v>
      </c>
      <c r="G101" s="511" t="s">
        <v>64</v>
      </c>
      <c r="H101" s="95" t="s">
        <v>66</v>
      </c>
      <c r="I101" s="95" t="s">
        <v>145</v>
      </c>
      <c r="J101" s="95" t="s">
        <v>69</v>
      </c>
      <c r="K101" s="95" t="s">
        <v>70</v>
      </c>
      <c r="L101" s="95" t="s">
        <v>72</v>
      </c>
      <c r="M101" s="95" t="s">
        <v>74</v>
      </c>
      <c r="N101" s="95" t="s">
        <v>295</v>
      </c>
    </row>
    <row r="102" spans="1:15" s="4" customFormat="1" ht="30.75" customHeight="1">
      <c r="A102" s="7"/>
      <c r="B102" s="1074" t="s">
        <v>683</v>
      </c>
      <c r="C102" s="1074"/>
      <c r="D102" s="505">
        <v>968613.24363745167</v>
      </c>
      <c r="E102" s="509">
        <v>292750.93</v>
      </c>
      <c r="F102" s="332" t="s">
        <v>481</v>
      </c>
      <c r="G102" s="505">
        <v>1587126.8568775011</v>
      </c>
      <c r="H102" s="505">
        <v>63561.96</v>
      </c>
      <c r="I102" s="332" t="s">
        <v>481</v>
      </c>
      <c r="J102" s="332" t="s">
        <v>481</v>
      </c>
      <c r="K102" s="332" t="s">
        <v>481</v>
      </c>
      <c r="L102" s="332" t="s">
        <v>481</v>
      </c>
      <c r="M102" s="332" t="s">
        <v>481</v>
      </c>
      <c r="N102" s="506">
        <v>2912052.9905149527</v>
      </c>
    </row>
    <row r="103" spans="1:15" s="7" customFormat="1" ht="12" customHeight="1">
      <c r="A103" s="4"/>
      <c r="B103" s="1052" t="s">
        <v>684</v>
      </c>
      <c r="C103" s="1053"/>
      <c r="D103" s="1053"/>
      <c r="E103" s="1053"/>
      <c r="F103" s="1053"/>
      <c r="G103" s="1053"/>
      <c r="H103" s="1053"/>
      <c r="I103" s="1053"/>
      <c r="J103" s="1053"/>
      <c r="K103" s="1053"/>
      <c r="L103" s="1053"/>
      <c r="M103" s="1059"/>
      <c r="N103" s="29"/>
      <c r="O103" s="239"/>
    </row>
    <row r="104" spans="1:15" s="7" customFormat="1" ht="12.75">
      <c r="A104" s="4"/>
      <c r="B104" s="1052" t="s">
        <v>685</v>
      </c>
      <c r="C104" s="1053"/>
      <c r="D104" s="1053"/>
      <c r="E104" s="1053"/>
      <c r="F104" s="1053"/>
      <c r="G104" s="1053"/>
      <c r="H104" s="1053"/>
      <c r="I104" s="1053"/>
      <c r="J104" s="1053"/>
      <c r="K104" s="1053"/>
      <c r="L104" s="1053"/>
      <c r="M104" s="1053"/>
      <c r="N104" s="1053"/>
      <c r="O104" s="1059"/>
    </row>
    <row r="105" spans="1:15" s="7" customFormat="1" ht="12" customHeight="1">
      <c r="A105" s="4"/>
      <c r="B105" s="1052" t="s">
        <v>686</v>
      </c>
      <c r="C105" s="1053"/>
      <c r="D105" s="1053"/>
      <c r="E105" s="1053"/>
      <c r="F105" s="1053"/>
      <c r="G105" s="1053"/>
      <c r="H105" s="1053"/>
      <c r="I105" s="1053"/>
      <c r="J105" s="1053"/>
      <c r="K105" s="1053"/>
      <c r="L105" s="1053"/>
      <c r="M105" s="1059"/>
    </row>
    <row r="106" spans="1:15">
      <c r="A106" s="7"/>
      <c r="B106" s="364"/>
      <c r="C106" s="364"/>
      <c r="D106" s="455"/>
      <c r="E106" s="439"/>
      <c r="F106" s="439"/>
      <c r="G106" s="439"/>
      <c r="H106" s="439"/>
      <c r="I106" s="439"/>
      <c r="J106" s="439"/>
      <c r="K106" s="439"/>
      <c r="L106" s="439"/>
      <c r="M106" s="439"/>
      <c r="N106" s="439"/>
      <c r="O106" s="439"/>
    </row>
  </sheetData>
  <sheetProtection algorithmName="SHA-512" hashValue="9YZLJoiTBKQMV3sTTVilg9IuJ5iwrwQ+zpIlpZI35whliidgHMj6k6bVnkVDjlPhg23T0yzXa3x9gGk5RMtubA==" saltValue="Lsp3hh+Q6cHyvVxYLFqEIw==" spinCount="100000" sheet="1" objects="1" scenarios="1"/>
  <mergeCells count="60">
    <mergeCell ref="B98:C98"/>
    <mergeCell ref="B99:C99"/>
    <mergeCell ref="B56:C56"/>
    <mergeCell ref="B52:C52"/>
    <mergeCell ref="B53:C53"/>
    <mergeCell ref="B54:C54"/>
    <mergeCell ref="B55:C55"/>
    <mergeCell ref="B60:I60"/>
    <mergeCell ref="B70:B71"/>
    <mergeCell ref="B8:C8"/>
    <mergeCell ref="B10:B11"/>
    <mergeCell ref="B14:B15"/>
    <mergeCell ref="B16:B17"/>
    <mergeCell ref="B35:N35"/>
    <mergeCell ref="B20:N20"/>
    <mergeCell ref="B29:B30"/>
    <mergeCell ref="B31:C31"/>
    <mergeCell ref="B9:N9"/>
    <mergeCell ref="B18:B19"/>
    <mergeCell ref="B21:B22"/>
    <mergeCell ref="B25:B26"/>
    <mergeCell ref="B27:B28"/>
    <mergeCell ref="B32:N32"/>
    <mergeCell ref="B101:C101"/>
    <mergeCell ref="B105:M105"/>
    <mergeCell ref="B102:C102"/>
    <mergeCell ref="B103:M103"/>
    <mergeCell ref="B104:O104"/>
    <mergeCell ref="B94:C94"/>
    <mergeCell ref="B95:C95"/>
    <mergeCell ref="B96:C96"/>
    <mergeCell ref="B33:N33"/>
    <mergeCell ref="B34:N34"/>
    <mergeCell ref="B57:I57"/>
    <mergeCell ref="B58:I58"/>
    <mergeCell ref="B41:H41"/>
    <mergeCell ref="B92:C92"/>
    <mergeCell ref="B68:B69"/>
    <mergeCell ref="B74:N74"/>
    <mergeCell ref="B75:B76"/>
    <mergeCell ref="B77:B78"/>
    <mergeCell ref="B79:B80"/>
    <mergeCell ref="B82:M82"/>
    <mergeCell ref="B72:B73"/>
    <mergeCell ref="B83:M83"/>
    <mergeCell ref="B84:M84"/>
    <mergeCell ref="B85:M85"/>
    <mergeCell ref="B36:J36"/>
    <mergeCell ref="B93:C93"/>
    <mergeCell ref="B67:N67"/>
    <mergeCell ref="B37:N37"/>
    <mergeCell ref="B39:C39"/>
    <mergeCell ref="B66:C66"/>
    <mergeCell ref="B40:C40"/>
    <mergeCell ref="B59:J59"/>
    <mergeCell ref="B47:J47"/>
    <mergeCell ref="B43:C43"/>
    <mergeCell ref="B44:C44"/>
    <mergeCell ref="B45:C45"/>
    <mergeCell ref="B46:C46"/>
  </mergeCells>
  <phoneticPr fontId="34" type="noConversion"/>
  <pageMargins left="0.7" right="0.7" top="0.75" bottom="0.75" header="0.3" footer="0.3"/>
  <pageSetup orientation="portrait"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8B07-71CF-4301-B31D-30BC49514B5D}">
  <sheetPr codeName="Sheet2">
    <tabColor rgb="FF74B3B0"/>
  </sheetPr>
  <dimension ref="A1:F50"/>
  <sheetViews>
    <sheetView showGridLines="0" zoomScaleNormal="100" workbookViewId="0"/>
  </sheetViews>
  <sheetFormatPr defaultColWidth="0" defaultRowHeight="15" zeroHeight="1"/>
  <cols>
    <col min="1" max="1" width="4.28515625" style="9" customWidth="1"/>
    <col min="2" max="2" width="7.42578125" style="2" customWidth="1"/>
    <col min="3" max="3" width="36.85546875" style="218" customWidth="1"/>
    <col min="4" max="4" width="60.7109375" style="193" customWidth="1"/>
    <col min="5" max="5" width="7.42578125" style="2" customWidth="1"/>
    <col min="6" max="6" width="4.28515625" style="2" customWidth="1"/>
    <col min="7" max="16384" width="2.5703125" style="2" hidden="1"/>
  </cols>
  <sheetData>
    <row r="1" spans="2:6" s="9" customFormat="1" ht="16.5" customHeight="1">
      <c r="C1" s="217"/>
      <c r="D1" s="192"/>
    </row>
    <row r="2" spans="2:6" ht="18.75">
      <c r="B2" s="23"/>
      <c r="C2" s="214"/>
      <c r="D2" s="90"/>
      <c r="E2" s="25"/>
      <c r="F2" s="9"/>
    </row>
    <row r="3" spans="2:6" ht="28.5">
      <c r="B3" s="89"/>
      <c r="C3" s="215" t="s">
        <v>9</v>
      </c>
      <c r="D3" s="90"/>
      <c r="E3" s="90"/>
      <c r="F3" s="9"/>
    </row>
    <row r="4" spans="2:6">
      <c r="B4" s="26"/>
      <c r="C4" s="214"/>
      <c r="D4" s="90"/>
      <c r="E4" s="25"/>
      <c r="F4" s="9"/>
    </row>
    <row r="5" spans="2:6" ht="21.75" customHeight="1">
      <c r="B5" s="26"/>
      <c r="C5" s="805" t="s">
        <v>10</v>
      </c>
      <c r="D5" s="808" t="s">
        <v>1</v>
      </c>
      <c r="E5" s="25"/>
      <c r="F5" s="9"/>
    </row>
    <row r="6" spans="2:6">
      <c r="B6" s="26"/>
      <c r="C6" s="214"/>
      <c r="D6" s="90"/>
      <c r="E6" s="25"/>
      <c r="F6" s="9"/>
    </row>
    <row r="7" spans="2:6" ht="18.75">
      <c r="B7" s="26"/>
      <c r="C7" s="993" t="s">
        <v>11</v>
      </c>
      <c r="D7" s="993"/>
      <c r="E7" s="25"/>
      <c r="F7" s="9"/>
    </row>
    <row r="8" spans="2:6">
      <c r="B8" s="25"/>
      <c r="C8" s="89"/>
      <c r="D8" s="90"/>
      <c r="E8" s="25"/>
      <c r="F8" s="9"/>
    </row>
    <row r="9" spans="2:6" ht="15.75" customHeight="1">
      <c r="B9" s="26"/>
      <c r="C9" s="990" t="s">
        <v>12</v>
      </c>
      <c r="D9" s="985" t="s">
        <v>13</v>
      </c>
      <c r="E9" s="25"/>
      <c r="F9" s="9"/>
    </row>
    <row r="10" spans="2:6" ht="15" customHeight="1">
      <c r="B10" s="26"/>
      <c r="C10" s="991"/>
      <c r="D10" s="986" t="s">
        <v>14</v>
      </c>
      <c r="E10" s="25"/>
      <c r="F10" s="9"/>
    </row>
    <row r="11" spans="2:6" ht="15" customHeight="1">
      <c r="B11" s="26"/>
      <c r="C11" s="991"/>
      <c r="D11" s="986" t="s">
        <v>15</v>
      </c>
      <c r="E11" s="25"/>
      <c r="F11" s="9"/>
    </row>
    <row r="12" spans="2:6" ht="15" customHeight="1">
      <c r="B12" s="26"/>
      <c r="C12" s="992"/>
      <c r="D12" s="987" t="s">
        <v>16</v>
      </c>
      <c r="E12" s="25"/>
      <c r="F12" s="9"/>
    </row>
    <row r="13" spans="2:6">
      <c r="B13" s="26"/>
      <c r="C13" s="216"/>
      <c r="D13" s="988"/>
      <c r="E13" s="25"/>
      <c r="F13" s="9"/>
    </row>
    <row r="14" spans="2:6" ht="15" customHeight="1">
      <c r="B14" s="26"/>
      <c r="C14" s="990" t="s">
        <v>17</v>
      </c>
      <c r="D14" s="985" t="s">
        <v>18</v>
      </c>
      <c r="E14" s="25"/>
      <c r="F14" s="9"/>
    </row>
    <row r="15" spans="2:6" ht="15" customHeight="1">
      <c r="B15" s="26"/>
      <c r="C15" s="991"/>
      <c r="D15" s="986" t="s">
        <v>19</v>
      </c>
      <c r="E15" s="25"/>
      <c r="F15" s="9"/>
    </row>
    <row r="16" spans="2:6" ht="15" customHeight="1">
      <c r="B16" s="26"/>
      <c r="C16" s="991"/>
      <c r="D16" s="986" t="s">
        <v>20</v>
      </c>
      <c r="E16" s="25"/>
      <c r="F16" s="9"/>
    </row>
    <row r="17" spans="2:6" ht="15" customHeight="1">
      <c r="B17" s="26"/>
      <c r="C17" s="992"/>
      <c r="D17" s="987" t="s">
        <v>21</v>
      </c>
      <c r="E17" s="25"/>
      <c r="F17" s="9"/>
    </row>
    <row r="18" spans="2:6">
      <c r="B18" s="26"/>
      <c r="C18" s="214"/>
      <c r="D18" s="988"/>
      <c r="E18" s="25"/>
      <c r="F18" s="9"/>
    </row>
    <row r="19" spans="2:6" ht="15" customHeight="1">
      <c r="B19" s="26"/>
      <c r="C19" s="990" t="s">
        <v>22</v>
      </c>
      <c r="D19" s="985" t="s">
        <v>1541</v>
      </c>
      <c r="E19" s="25"/>
      <c r="F19" s="9"/>
    </row>
    <row r="20" spans="2:6" ht="15" customHeight="1">
      <c r="B20" s="26"/>
      <c r="C20" s="991"/>
      <c r="D20" s="986" t="s">
        <v>23</v>
      </c>
      <c r="E20" s="25"/>
      <c r="F20" s="9"/>
    </row>
    <row r="21" spans="2:6" ht="15" customHeight="1">
      <c r="B21" s="26"/>
      <c r="C21" s="991"/>
      <c r="D21" s="986" t="s">
        <v>24</v>
      </c>
      <c r="E21" s="25"/>
      <c r="F21" s="9"/>
    </row>
    <row r="22" spans="2:6" ht="15" customHeight="1">
      <c r="B22" s="26"/>
      <c r="C22" s="991"/>
      <c r="D22" s="986" t="s">
        <v>25</v>
      </c>
      <c r="E22" s="25"/>
      <c r="F22" s="9"/>
    </row>
    <row r="23" spans="2:6" ht="15" customHeight="1">
      <c r="B23" s="26"/>
      <c r="C23" s="991"/>
      <c r="D23" s="986" t="s">
        <v>26</v>
      </c>
      <c r="E23" s="25"/>
      <c r="F23" s="9"/>
    </row>
    <row r="24" spans="2:6" ht="15" customHeight="1">
      <c r="B24" s="26"/>
      <c r="C24" s="991"/>
      <c r="D24" s="986" t="s">
        <v>27</v>
      </c>
      <c r="E24" s="25"/>
      <c r="F24" s="9"/>
    </row>
    <row r="25" spans="2:6" ht="15" customHeight="1">
      <c r="B25" s="26"/>
      <c r="C25" s="991"/>
      <c r="D25" s="986" t="s">
        <v>28</v>
      </c>
      <c r="E25" s="25"/>
      <c r="F25" s="9"/>
    </row>
    <row r="26" spans="2:6" ht="15" customHeight="1">
      <c r="B26" s="26"/>
      <c r="C26" s="991"/>
      <c r="D26" s="986" t="s">
        <v>1507</v>
      </c>
      <c r="E26" s="25"/>
      <c r="F26" s="9"/>
    </row>
    <row r="27" spans="2:6" ht="15" customHeight="1">
      <c r="B27" s="26"/>
      <c r="C27" s="991"/>
      <c r="D27" s="986" t="s">
        <v>29</v>
      </c>
      <c r="E27" s="25"/>
      <c r="F27" s="9"/>
    </row>
    <row r="28" spans="2:6" ht="15" customHeight="1">
      <c r="B28" s="26"/>
      <c r="C28" s="991"/>
      <c r="D28" s="986" t="s">
        <v>30</v>
      </c>
      <c r="E28" s="25"/>
      <c r="F28" s="9"/>
    </row>
    <row r="29" spans="2:6" ht="15" customHeight="1">
      <c r="B29" s="26"/>
      <c r="C29" s="992"/>
      <c r="D29" s="987" t="s">
        <v>31</v>
      </c>
      <c r="E29" s="25"/>
      <c r="F29" s="9"/>
    </row>
    <row r="30" spans="2:6">
      <c r="B30" s="26"/>
      <c r="C30" s="214"/>
      <c r="D30" s="988"/>
      <c r="E30" s="25"/>
      <c r="F30" s="9"/>
    </row>
    <row r="31" spans="2:6" ht="15" customHeight="1">
      <c r="B31" s="26"/>
      <c r="C31" s="990" t="s">
        <v>32</v>
      </c>
      <c r="D31" s="985" t="s">
        <v>33</v>
      </c>
      <c r="E31" s="25"/>
      <c r="F31" s="9"/>
    </row>
    <row r="32" spans="2:6" ht="15" customHeight="1">
      <c r="B32" s="26"/>
      <c r="C32" s="991"/>
      <c r="D32" s="986" t="s">
        <v>34</v>
      </c>
      <c r="E32" s="25"/>
      <c r="F32" s="9"/>
    </row>
    <row r="33" spans="2:6" ht="15" customHeight="1">
      <c r="B33" s="26"/>
      <c r="C33" s="991"/>
      <c r="D33" s="986" t="s">
        <v>35</v>
      </c>
      <c r="E33" s="25"/>
      <c r="F33" s="9"/>
    </row>
    <row r="34" spans="2:6" ht="15" customHeight="1">
      <c r="B34" s="26"/>
      <c r="C34" s="991"/>
      <c r="D34" s="986" t="s">
        <v>36</v>
      </c>
      <c r="E34" s="25"/>
      <c r="F34" s="9"/>
    </row>
    <row r="35" spans="2:6" ht="15" customHeight="1">
      <c r="B35" s="26"/>
      <c r="C35" s="991"/>
      <c r="D35" s="986" t="s">
        <v>37</v>
      </c>
      <c r="E35" s="25"/>
      <c r="F35" s="9"/>
    </row>
    <row r="36" spans="2:6" ht="15" customHeight="1">
      <c r="B36" s="26"/>
      <c r="C36" s="991"/>
      <c r="D36" s="986" t="s">
        <v>38</v>
      </c>
      <c r="E36" s="25"/>
      <c r="F36" s="9"/>
    </row>
    <row r="37" spans="2:6" ht="15" customHeight="1">
      <c r="B37" s="26"/>
      <c r="C37" s="991"/>
      <c r="D37" s="986" t="s">
        <v>39</v>
      </c>
      <c r="E37" s="25"/>
      <c r="F37" s="9"/>
    </row>
    <row r="38" spans="2:6" ht="15" customHeight="1">
      <c r="B38" s="26"/>
      <c r="C38" s="991"/>
      <c r="D38" s="986" t="s">
        <v>40</v>
      </c>
      <c r="E38" s="25"/>
      <c r="F38" s="9"/>
    </row>
    <row r="39" spans="2:6" ht="15" customHeight="1">
      <c r="B39" s="26"/>
      <c r="C39" s="991"/>
      <c r="D39" s="986" t="s">
        <v>41</v>
      </c>
      <c r="E39" s="25"/>
      <c r="F39" s="9"/>
    </row>
    <row r="40" spans="2:6" ht="15" customHeight="1">
      <c r="B40" s="26"/>
      <c r="C40" s="991"/>
      <c r="D40" s="986" t="s">
        <v>42</v>
      </c>
      <c r="E40" s="25"/>
      <c r="F40" s="9"/>
    </row>
    <row r="41" spans="2:6" ht="15" customHeight="1">
      <c r="B41" s="26"/>
      <c r="C41" s="991"/>
      <c r="D41" s="986" t="s">
        <v>43</v>
      </c>
      <c r="E41" s="25"/>
      <c r="F41" s="9"/>
    </row>
    <row r="42" spans="2:6" ht="15" customHeight="1">
      <c r="B42" s="26"/>
      <c r="C42" s="992"/>
      <c r="D42" s="987" t="s">
        <v>44</v>
      </c>
      <c r="E42" s="25"/>
      <c r="F42" s="9"/>
    </row>
    <row r="43" spans="2:6">
      <c r="B43" s="26"/>
      <c r="C43" s="214"/>
      <c r="D43" s="988"/>
      <c r="E43" s="25"/>
      <c r="F43" s="9"/>
    </row>
    <row r="44" spans="2:6" ht="15" customHeight="1">
      <c r="B44" s="26"/>
      <c r="C44" s="990" t="s">
        <v>45</v>
      </c>
      <c r="D44" s="985" t="s">
        <v>46</v>
      </c>
      <c r="E44" s="25"/>
      <c r="F44" s="9"/>
    </row>
    <row r="45" spans="2:6" ht="15" customHeight="1">
      <c r="B45" s="26"/>
      <c r="C45" s="991"/>
      <c r="D45" s="986" t="s">
        <v>47</v>
      </c>
      <c r="E45" s="25"/>
      <c r="F45" s="9"/>
    </row>
    <row r="46" spans="2:6" ht="15" customHeight="1">
      <c r="B46" s="25"/>
      <c r="C46" s="992"/>
      <c r="D46" s="987" t="s">
        <v>48</v>
      </c>
      <c r="E46" s="25"/>
      <c r="F46" s="9"/>
    </row>
    <row r="47" spans="2:6" ht="16.5" customHeight="1">
      <c r="B47" s="26"/>
      <c r="C47" s="214"/>
      <c r="D47" s="804"/>
      <c r="E47" s="25"/>
      <c r="F47" s="9"/>
    </row>
    <row r="48" spans="2:6" ht="16.5" customHeight="1">
      <c r="B48" s="9"/>
      <c r="C48" s="217"/>
      <c r="D48" s="192"/>
      <c r="E48" s="9"/>
      <c r="F48" s="9"/>
    </row>
    <row r="49" spans="2:6" hidden="1">
      <c r="B49" s="9"/>
      <c r="C49" s="217"/>
      <c r="D49" s="192"/>
      <c r="E49" s="9"/>
      <c r="F49" s="9"/>
    </row>
    <row r="50" spans="2:6" hidden="1">
      <c r="B50" s="9"/>
      <c r="C50" s="217"/>
      <c r="D50" s="192"/>
      <c r="E50" s="9"/>
      <c r="F50" s="9"/>
    </row>
  </sheetData>
  <sheetProtection algorithmName="SHA-512" hashValue="oGiH9sPpc/nAssJP07Fuph/OmoqTHkptj3OYeTIZYsV9J96zf/r9jxP5CAyXnHP0hyTsni4nc7te+ZrqxAcXAQ==" saltValue="lASUSh9n6VWCfJcCjgsPQg==" spinCount="100000" sheet="1" objects="1" scenarios="1"/>
  <mergeCells count="6">
    <mergeCell ref="C44:C46"/>
    <mergeCell ref="C7:D7"/>
    <mergeCell ref="C9:C12"/>
    <mergeCell ref="C14:C17"/>
    <mergeCell ref="C19:C29"/>
    <mergeCell ref="C31:C42"/>
  </mergeCells>
  <hyperlinks>
    <hyperlink ref="D9" location="'Mine-Site Information'!A1" display="Mine-Site Information" xr:uid="{E0CDAF5D-B38E-407E-8A6A-D9BDC99BCE63}"/>
    <hyperlink ref="D26" location="Waste!A1" display="Waste" xr:uid="{501B2F85-6492-477A-ADAB-4ACBDF5CBEBE}"/>
    <hyperlink ref="D44" location="'Ethics &amp; Anti-Corruption'!A1" display="Business Ethics and Anti-Corruption" xr:uid="{FEC49C87-A1FE-493C-B1A8-249FC3CA2374}"/>
    <hyperlink ref="D46" location="'Supply Chain'!A1" display="Supply Chain Management" xr:uid="{C7222449-9536-4DD9-B0E5-453659CD5E1E}"/>
    <hyperlink ref="D29" location="Compliance!A1" display="Compliance with Laws and Regulations " xr:uid="{5D3BF5AF-CED1-4BC3-845B-DEC22407E8CA}"/>
    <hyperlink ref="D5" location="Introduction!A1" display="2025 Sutainability Performance Data Book" xr:uid="{2B775153-45D1-4582-955B-8DDB2C3C01A8}"/>
    <hyperlink ref="D10" location="Memberships!A1" display="Memberships" xr:uid="{B8BA16A1-5BA3-46C3-A451-5BD36CE7B457}"/>
    <hyperlink ref="D11" location="'ESG Certifications'!A1" display="ESG Certifications" xr:uid="{63BC0D0A-F4B7-403A-8A07-C6E5F34B71F1}"/>
    <hyperlink ref="D12" location="'Awards and Recognitions'!A1" display="Awards &amp; Recognitions" xr:uid="{F38B4DDF-0DA4-46F1-957D-D405BF87737B}"/>
    <hyperlink ref="D14" location="Production!A1" display="Production Performance" xr:uid="{686729D4-4612-4308-9C76-238132BCE15E}"/>
    <hyperlink ref="D15" location="'Direct Economic Value'!A1" display="Direct Economic Value" xr:uid="{BC91A74A-A466-45C7-A816-3287324F2F13}"/>
    <hyperlink ref="D16" location="'Procurement Practices'!A1" display="Procurement Practices" xr:uid="{E09476FD-36B0-4B0C-B365-415E6AC0FD81}"/>
    <hyperlink ref="D17" location="'Market Presence'!A1" display="Market Presence" xr:uid="{3E4AB5E2-41CC-467F-891D-25072E33ABE8}"/>
    <hyperlink ref="D20" location="'Energy Consumption'!A1" display="Energy Consumption" xr:uid="{1A965DD4-3AD9-4CB5-A258-AB23F54B7F5E}"/>
    <hyperlink ref="D21" location="'GHG Emissions'!A1" display="GHG Emissions" xr:uid="{D7A965AB-BAF4-4064-A177-3FE28E659887}"/>
    <hyperlink ref="D23" location="'Air Quality'!A1" display="Air Quality" xr:uid="{17BAAF5F-13A2-409E-A2FD-482D820A4BC0}"/>
    <hyperlink ref="D24" location="'Water Management'!A1" display="Water Management" xr:uid="{793D3DA9-0DA4-4B45-92BB-55B2D08A8837}"/>
    <hyperlink ref="D22" location="'GHG Scope 3'!A1" display="GHG Emissions (Scope 3) by Category" xr:uid="{B8331BC4-8904-4E4B-B950-69FF01BDEFAB}"/>
    <hyperlink ref="D27" location="'Tailings Storage Facilities'!A1" display="Tailings Storage Facilities" xr:uid="{2F55A5FD-BF36-4A37-8B7A-A72D9915095D}"/>
    <hyperlink ref="D19" location="'Enviro Targets (Mine Site)'!A1" display="Environmental Performance and Targets by Mine Site" xr:uid="{FA9F6A6B-D9D6-4BE9-BA58-EE8496C951B2}"/>
    <hyperlink ref="D28" location="'Closure and Rehabiitation'!A1" display="Closure and Rehabilitation " xr:uid="{02D351AB-04E7-4E6D-9E1E-2AF56501E776}"/>
    <hyperlink ref="D31" location="'Occupational Health &amp; Safety'!A1" display="Occupational Health and Safety" xr:uid="{56ADDE6F-BCE2-42E9-8C8F-D3B43E053A8D}"/>
    <hyperlink ref="D32" location="Workforce!A1" display="Workforce Composition" xr:uid="{A24845E0-641F-4EBC-87A8-37AF623F8108}"/>
    <hyperlink ref="D33" location="Employment!A1" display="Employment" xr:uid="{06372A31-ED2B-44FA-B943-90639165C246}"/>
    <hyperlink ref="D34" location="'Diversity &amp; Equal Opp.'!A1" display="Diversity and Equal Opportunity" xr:uid="{5415811D-542F-49BB-AA70-F5040DDE3221}"/>
    <hyperlink ref="D35" location="'Parental Leave'!A1" display="Parental Leave" xr:uid="{99030038-6D8B-42AD-A487-28E3499B2DEA}"/>
    <hyperlink ref="D36" location="'Training &amp; Education'!A1" display="Training and Education" xr:uid="{6C146159-2CC5-4FF2-B43B-887D8EDF6DF4}"/>
    <hyperlink ref="D37" location="'Collective Bargaining'!A1" display="Collective Bargaining and Union Representation" xr:uid="{8870108E-8061-4414-8DD3-107FB8E60F81}"/>
    <hyperlink ref="D38" location="'Production Delays'!A1" display="Production Delays" xr:uid="{ED8EBD4A-5ADB-489D-81BF-F3A905946164}"/>
    <hyperlink ref="D39" location="'Strikes &amp; Lockouts'!A1" display="Strikes and Lockouts" xr:uid="{B2ED5E75-BE3C-43A7-BEE5-EB44D502861C}"/>
    <hyperlink ref="D40" location="'Reserves–Conflict &amp; Indigenous'!A1" display="Reserves in Conflict-Affected and Indigenous Areas" xr:uid="{A9530865-AB8A-453C-B661-F61C542DB8C8}"/>
    <hyperlink ref="D41" location="'Security Personnel Training'!A1" display="Security Personnel Training" xr:uid="{C88069C9-3B23-4285-88D2-0D8C2EB746F4}"/>
    <hyperlink ref="D42" location="'Sustainability Programs'!A1" display="Sustainable Development Programs" xr:uid="{7F086DF6-96A7-444C-9DB2-6895017B66E8}"/>
    <hyperlink ref="D45" location="'Board &amp; Committees'!A1" display="Board and Committees Composition" xr:uid="{FB022D9B-7F21-4F6E-83D5-4CD1231D465C}"/>
    <hyperlink ref="D25" location="Biodiversity!A1" display="Biodiversity" xr:uid="{DAB79B35-2D46-435C-8B38-F588687492D5}"/>
  </hyperlinks>
  <pageMargins left="0.7" right="0.7" top="0.75" bottom="0.75" header="0.3" footer="0.3"/>
  <pageSetup orientation="portrait"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71232-BC53-4F36-818B-44E0ACC54DE2}">
  <sheetPr codeName="Sheet32">
    <tabColor theme="9" tint="0.39997558519241921"/>
  </sheetPr>
  <dimension ref="A2:N32"/>
  <sheetViews>
    <sheetView showGridLines="0" zoomScaleNormal="100" workbookViewId="0"/>
  </sheetViews>
  <sheetFormatPr defaultColWidth="8.5703125" defaultRowHeight="15"/>
  <cols>
    <col min="1" max="1" width="5.5703125" style="414" customWidth="1"/>
    <col min="2" max="2" width="41.140625" style="432" customWidth="1"/>
    <col min="3" max="7" width="16.5703125" style="432" customWidth="1"/>
    <col min="8" max="8" width="19" style="432" customWidth="1"/>
    <col min="9" max="12" width="16.5703125" style="432" customWidth="1"/>
    <col min="13" max="14" width="13.85546875" style="432" customWidth="1"/>
    <col min="15" max="16384" width="8.5703125" style="432"/>
  </cols>
  <sheetData>
    <row r="2" spans="2:14" ht="23.25">
      <c r="B2" s="93" t="s">
        <v>28</v>
      </c>
    </row>
    <row r="3" spans="2:14" ht="15" customHeight="1"/>
    <row r="4" spans="2:14">
      <c r="B4" s="3" t="s">
        <v>688</v>
      </c>
    </row>
    <row r="5" spans="2:14">
      <c r="B5" s="3" t="s">
        <v>689</v>
      </c>
    </row>
    <row r="6" spans="2:14" ht="15" customHeight="1">
      <c r="B6" s="3" t="s">
        <v>690</v>
      </c>
    </row>
    <row r="7" spans="2:14">
      <c r="B7" s="3" t="s">
        <v>691</v>
      </c>
    </row>
    <row r="8" spans="2:14">
      <c r="B8" s="3" t="s">
        <v>692</v>
      </c>
      <c r="D8" s="3"/>
    </row>
    <row r="9" spans="2:14">
      <c r="B9" s="3" t="s">
        <v>693</v>
      </c>
      <c r="D9" s="3"/>
    </row>
    <row r="10" spans="2:14">
      <c r="B10" s="3" t="s">
        <v>694</v>
      </c>
      <c r="D10" s="3"/>
    </row>
    <row r="11" spans="2:14">
      <c r="B11" s="3" t="s">
        <v>695</v>
      </c>
      <c r="D11" s="3"/>
    </row>
    <row r="13" spans="2:14" ht="19.5" customHeight="1">
      <c r="B13" s="99" t="s">
        <v>696</v>
      </c>
      <c r="C13" s="95" t="s">
        <v>59</v>
      </c>
      <c r="D13" s="95" t="s">
        <v>61</v>
      </c>
      <c r="E13" s="95" t="s">
        <v>63</v>
      </c>
      <c r="F13" s="95" t="s">
        <v>64</v>
      </c>
      <c r="G13" s="95" t="s">
        <v>66</v>
      </c>
      <c r="H13" s="95" t="s">
        <v>145</v>
      </c>
      <c r="I13" s="95" t="s">
        <v>69</v>
      </c>
      <c r="J13" s="95" t="s">
        <v>70</v>
      </c>
      <c r="K13" s="95" t="s">
        <v>72</v>
      </c>
      <c r="L13" s="95" t="s">
        <v>74</v>
      </c>
      <c r="M13" s="433"/>
      <c r="N13" s="433"/>
    </row>
    <row r="14" spans="2:14" ht="25.5">
      <c r="B14" s="280" t="s">
        <v>697</v>
      </c>
      <c r="C14" s="638" t="s">
        <v>698</v>
      </c>
      <c r="D14" s="638" t="s">
        <v>699</v>
      </c>
      <c r="E14" s="638" t="s">
        <v>700</v>
      </c>
      <c r="F14" s="638" t="s">
        <v>701</v>
      </c>
      <c r="G14" s="638" t="s">
        <v>702</v>
      </c>
      <c r="H14" s="638" t="s">
        <v>703</v>
      </c>
      <c r="I14" s="638" t="s">
        <v>704</v>
      </c>
      <c r="J14" s="638" t="s">
        <v>705</v>
      </c>
      <c r="K14" s="638" t="s">
        <v>706</v>
      </c>
      <c r="L14" s="638" t="s">
        <v>707</v>
      </c>
      <c r="M14" s="433"/>
      <c r="N14" s="433"/>
    </row>
    <row r="15" spans="2:14">
      <c r="B15" s="1039" t="s">
        <v>708</v>
      </c>
      <c r="C15" s="1128"/>
      <c r="D15" s="1128"/>
      <c r="E15" s="1128"/>
      <c r="F15" s="1128"/>
      <c r="G15" s="1128"/>
      <c r="H15" s="1128"/>
      <c r="I15" s="1128"/>
      <c r="J15" s="1128"/>
      <c r="K15" s="1128"/>
      <c r="L15" s="1040"/>
      <c r="M15" s="433"/>
      <c r="N15" s="433"/>
    </row>
    <row r="16" spans="2:14" ht="27.75">
      <c r="B16" s="87" t="s">
        <v>709</v>
      </c>
      <c r="C16" s="639" t="s">
        <v>567</v>
      </c>
      <c r="D16" s="639" t="s">
        <v>567</v>
      </c>
      <c r="E16" s="639" t="s">
        <v>567</v>
      </c>
      <c r="F16" s="639" t="s">
        <v>567</v>
      </c>
      <c r="G16" s="639" t="s">
        <v>567</v>
      </c>
      <c r="H16" s="639" t="s">
        <v>567</v>
      </c>
      <c r="I16" s="639" t="s">
        <v>567</v>
      </c>
      <c r="J16" s="639" t="s">
        <v>567</v>
      </c>
      <c r="K16" s="639" t="s">
        <v>567</v>
      </c>
      <c r="L16" s="639" t="s">
        <v>567</v>
      </c>
      <c r="M16" s="433"/>
      <c r="N16" s="433"/>
    </row>
    <row r="17" spans="1:14">
      <c r="B17" s="280" t="s">
        <v>710</v>
      </c>
      <c r="C17" s="639" t="s">
        <v>567</v>
      </c>
      <c r="D17" s="639" t="s">
        <v>567</v>
      </c>
      <c r="E17" s="639" t="s">
        <v>711</v>
      </c>
      <c r="F17" s="639" t="s">
        <v>567</v>
      </c>
      <c r="G17" s="639" t="s">
        <v>711</v>
      </c>
      <c r="H17" s="639" t="s">
        <v>711</v>
      </c>
      <c r="I17" s="639" t="s">
        <v>567</v>
      </c>
      <c r="J17" s="639" t="s">
        <v>711</v>
      </c>
      <c r="K17" s="639" t="s">
        <v>567</v>
      </c>
      <c r="L17" s="639" t="s">
        <v>567</v>
      </c>
      <c r="M17" s="433"/>
      <c r="N17" s="433"/>
    </row>
    <row r="18" spans="1:14">
      <c r="B18" s="558" t="s">
        <v>712</v>
      </c>
      <c r="C18" s="639" t="s">
        <v>326</v>
      </c>
      <c r="D18" s="639" t="s">
        <v>326</v>
      </c>
      <c r="E18" s="639" t="s">
        <v>713</v>
      </c>
      <c r="F18" s="639" t="s">
        <v>326</v>
      </c>
      <c r="G18" s="639" t="s">
        <v>714</v>
      </c>
      <c r="H18" s="639" t="s">
        <v>714</v>
      </c>
      <c r="I18" s="639" t="s">
        <v>326</v>
      </c>
      <c r="J18" s="639" t="s">
        <v>714</v>
      </c>
      <c r="K18" s="639" t="s">
        <v>326</v>
      </c>
      <c r="L18" s="639" t="s">
        <v>326</v>
      </c>
      <c r="M18" s="433"/>
      <c r="N18" s="433"/>
    </row>
    <row r="19" spans="1:14">
      <c r="B19" s="1039" t="s">
        <v>715</v>
      </c>
      <c r="C19" s="1128"/>
      <c r="D19" s="1128"/>
      <c r="E19" s="1128"/>
      <c r="F19" s="1128"/>
      <c r="G19" s="1128"/>
      <c r="H19" s="1128"/>
      <c r="I19" s="1128"/>
      <c r="J19" s="1128"/>
      <c r="K19" s="1128"/>
      <c r="L19" s="1040"/>
    </row>
    <row r="20" spans="1:14" ht="25.5">
      <c r="B20" s="280" t="s">
        <v>716</v>
      </c>
      <c r="C20" s="581" t="s">
        <v>711</v>
      </c>
      <c r="D20" s="581" t="s">
        <v>711</v>
      </c>
      <c r="E20" s="581" t="s">
        <v>711</v>
      </c>
      <c r="F20" s="581" t="s">
        <v>711</v>
      </c>
      <c r="G20" s="581" t="s">
        <v>711</v>
      </c>
      <c r="H20" s="581" t="s">
        <v>711</v>
      </c>
      <c r="I20" s="581" t="s">
        <v>711</v>
      </c>
      <c r="J20" s="581" t="s">
        <v>711</v>
      </c>
      <c r="K20" s="581" t="s">
        <v>711</v>
      </c>
      <c r="L20" s="581" t="s">
        <v>711</v>
      </c>
      <c r="M20" s="433"/>
      <c r="N20" s="433"/>
    </row>
    <row r="21" spans="1:14">
      <c r="B21" s="1039" t="s">
        <v>717</v>
      </c>
      <c r="C21" s="1128"/>
      <c r="D21" s="1128"/>
      <c r="E21" s="1128"/>
      <c r="F21" s="1128"/>
      <c r="G21" s="1128"/>
      <c r="H21" s="1128"/>
      <c r="I21" s="1128"/>
      <c r="J21" s="1128"/>
      <c r="K21" s="1128"/>
      <c r="L21" s="1040"/>
      <c r="M21" s="433"/>
      <c r="N21" s="433"/>
    </row>
    <row r="22" spans="1:14" ht="24.75" customHeight="1">
      <c r="B22" s="280" t="s">
        <v>718</v>
      </c>
      <c r="C22" s="581" t="s">
        <v>567</v>
      </c>
      <c r="D22" s="581" t="s">
        <v>711</v>
      </c>
      <c r="E22" s="581" t="s">
        <v>711</v>
      </c>
      <c r="F22" s="581" t="s">
        <v>567</v>
      </c>
      <c r="G22" s="581" t="s">
        <v>567</v>
      </c>
      <c r="H22" s="581" t="s">
        <v>711</v>
      </c>
      <c r="I22" s="581" t="s">
        <v>567</v>
      </c>
      <c r="J22" s="581" t="s">
        <v>567</v>
      </c>
      <c r="K22" s="581" t="s">
        <v>567</v>
      </c>
      <c r="L22" s="581" t="s">
        <v>567</v>
      </c>
      <c r="M22" s="433"/>
      <c r="N22" s="433"/>
    </row>
    <row r="23" spans="1:14" ht="60">
      <c r="B23" s="558" t="s">
        <v>719</v>
      </c>
      <c r="C23" s="581" t="s">
        <v>326</v>
      </c>
      <c r="D23" s="914" t="s">
        <v>720</v>
      </c>
      <c r="E23" s="914" t="s">
        <v>721</v>
      </c>
      <c r="F23" s="640" t="s">
        <v>326</v>
      </c>
      <c r="G23" s="640" t="s">
        <v>326</v>
      </c>
      <c r="H23" s="914" t="s">
        <v>722</v>
      </c>
      <c r="I23" s="581" t="s">
        <v>326</v>
      </c>
      <c r="J23" s="581" t="s">
        <v>326</v>
      </c>
      <c r="K23" s="581" t="s">
        <v>326</v>
      </c>
      <c r="L23" s="581" t="s">
        <v>326</v>
      </c>
      <c r="M23" s="433"/>
      <c r="N23" s="433"/>
    </row>
    <row r="24" spans="1:14">
      <c r="B24" s="1039" t="s">
        <v>723</v>
      </c>
      <c r="C24" s="1128"/>
      <c r="D24" s="1128"/>
      <c r="E24" s="1128"/>
      <c r="F24" s="1128"/>
      <c r="G24" s="1128"/>
      <c r="H24" s="1128"/>
      <c r="I24" s="1128"/>
      <c r="J24" s="1128"/>
      <c r="K24" s="1128"/>
      <c r="L24" s="1040"/>
      <c r="M24" s="433"/>
      <c r="N24" s="433"/>
    </row>
    <row r="25" spans="1:14" ht="25.5">
      <c r="B25" s="280" t="s">
        <v>724</v>
      </c>
      <c r="C25" s="581" t="s">
        <v>567</v>
      </c>
      <c r="D25" s="581" t="s">
        <v>567</v>
      </c>
      <c r="E25" s="581" t="s">
        <v>567</v>
      </c>
      <c r="F25" s="581" t="s">
        <v>567</v>
      </c>
      <c r="G25" s="581" t="s">
        <v>567</v>
      </c>
      <c r="H25" s="581" t="s">
        <v>711</v>
      </c>
      <c r="I25" s="581" t="s">
        <v>567</v>
      </c>
      <c r="J25" s="581" t="s">
        <v>567</v>
      </c>
      <c r="K25" s="581" t="s">
        <v>567</v>
      </c>
      <c r="L25" s="581" t="s">
        <v>567</v>
      </c>
      <c r="M25" s="433"/>
      <c r="N25" s="433"/>
    </row>
    <row r="26" spans="1:14" ht="96">
      <c r="B26" s="558" t="s">
        <v>719</v>
      </c>
      <c r="C26" s="581" t="s">
        <v>326</v>
      </c>
      <c r="D26" s="640" t="s">
        <v>326</v>
      </c>
      <c r="E26" s="640" t="s">
        <v>326</v>
      </c>
      <c r="F26" s="640" t="s">
        <v>326</v>
      </c>
      <c r="G26" s="640" t="s">
        <v>326</v>
      </c>
      <c r="H26" s="914" t="s">
        <v>725</v>
      </c>
      <c r="I26" s="581" t="s">
        <v>326</v>
      </c>
      <c r="J26" s="581" t="s">
        <v>326</v>
      </c>
      <c r="K26" s="581" t="s">
        <v>326</v>
      </c>
      <c r="L26" s="581" t="s">
        <v>326</v>
      </c>
      <c r="M26" s="433"/>
      <c r="N26" s="433"/>
    </row>
    <row r="27" spans="1:14" s="7" customFormat="1" ht="12.75">
      <c r="A27" s="42"/>
      <c r="B27" s="1105" t="s">
        <v>726</v>
      </c>
      <c r="C27" s="1075"/>
      <c r="D27" s="1075"/>
      <c r="E27" s="1075"/>
      <c r="F27" s="1075"/>
      <c r="G27" s="1075"/>
      <c r="H27" s="1075"/>
      <c r="I27" s="1075"/>
      <c r="J27" s="1075"/>
      <c r="K27" s="1075"/>
      <c r="L27" s="1127"/>
      <c r="M27" s="913"/>
      <c r="N27" s="127"/>
    </row>
    <row r="28" spans="1:14" s="7" customFormat="1" ht="12.75">
      <c r="A28" s="42"/>
      <c r="B28" s="1105" t="s">
        <v>727</v>
      </c>
      <c r="C28" s="1075"/>
      <c r="D28" s="1075"/>
      <c r="E28" s="1075"/>
      <c r="F28" s="1075"/>
      <c r="G28" s="1075"/>
      <c r="H28" s="1075"/>
      <c r="I28" s="1075"/>
      <c r="J28" s="1075"/>
      <c r="K28" s="1075"/>
      <c r="L28" s="1127"/>
      <c r="M28" s="48"/>
      <c r="N28" s="127"/>
    </row>
    <row r="29" spans="1:14" s="7" customFormat="1" ht="12.75">
      <c r="A29" s="42"/>
      <c r="B29" s="1105" t="s">
        <v>728</v>
      </c>
      <c r="C29" s="1075"/>
      <c r="D29" s="1075"/>
      <c r="E29" s="1075"/>
      <c r="F29" s="1075"/>
      <c r="G29" s="1075"/>
      <c r="H29" s="1075"/>
      <c r="I29" s="1075"/>
      <c r="J29" s="1075"/>
      <c r="K29" s="1075"/>
      <c r="L29" s="1127"/>
      <c r="M29" s="48"/>
      <c r="N29" s="127"/>
    </row>
    <row r="30" spans="1:14" s="7" customFormat="1" ht="12.75">
      <c r="A30" s="42"/>
      <c r="B30" s="1062" t="s">
        <v>729</v>
      </c>
      <c r="C30" s="1063"/>
      <c r="D30" s="1063"/>
      <c r="E30" s="1063"/>
      <c r="F30" s="1063"/>
      <c r="G30" s="1063"/>
      <c r="H30" s="1063"/>
      <c r="I30" s="1063"/>
      <c r="J30" s="1063"/>
      <c r="K30" s="1063"/>
      <c r="L30" s="1064"/>
      <c r="M30" s="48"/>
      <c r="N30" s="127"/>
    </row>
    <row r="31" spans="1:14">
      <c r="B31" s="439"/>
      <c r="C31" s="439"/>
      <c r="D31" s="439"/>
      <c r="E31" s="439"/>
      <c r="F31" s="439"/>
      <c r="G31" s="439"/>
      <c r="H31" s="439"/>
      <c r="I31" s="439"/>
      <c r="J31" s="439"/>
      <c r="K31" s="439"/>
      <c r="L31" s="439"/>
      <c r="M31" s="439"/>
      <c r="N31" s="439"/>
    </row>
    <row r="32" spans="1:14" s="4" customFormat="1">
      <c r="A32" s="414"/>
      <c r="G32" s="28"/>
    </row>
  </sheetData>
  <sheetProtection algorithmName="SHA-512" hashValue="QGqXBfD09f6x0uXxj4yZLJamDBS9HAB+DF+Uje0CY4198+Vbna2v1S0SKf3JFn7FeB4OCfbM0JdQxIr1ePDWRw==" saltValue="y8J0kivCdBi2hLCs/aN8NQ==" spinCount="100000" sheet="1" objects="1" scenarios="1"/>
  <mergeCells count="8">
    <mergeCell ref="B30:L30"/>
    <mergeCell ref="B29:L29"/>
    <mergeCell ref="B15:L15"/>
    <mergeCell ref="B19:L19"/>
    <mergeCell ref="B21:L21"/>
    <mergeCell ref="B24:L24"/>
    <mergeCell ref="B28:L28"/>
    <mergeCell ref="B27:L27"/>
  </mergeCells>
  <pageMargins left="0.7" right="0.7" top="0.75" bottom="0.75" header="0.3" footer="0.3"/>
  <pageSetup orientation="portrait" horizontalDpi="4294967293"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1">
    <tabColor theme="9" tint="0.39997558519241921"/>
  </sheetPr>
  <dimension ref="A2:V185"/>
  <sheetViews>
    <sheetView showGridLines="0" zoomScaleNormal="100" workbookViewId="0"/>
  </sheetViews>
  <sheetFormatPr defaultColWidth="8.5703125" defaultRowHeight="15"/>
  <cols>
    <col min="1" max="1" width="5.5703125" style="414" customWidth="1"/>
    <col min="2" max="2" width="41.140625" style="432" customWidth="1"/>
    <col min="3" max="3" width="15.7109375" style="432" customWidth="1"/>
    <col min="4" max="4" width="14.85546875" style="432" customWidth="1"/>
    <col min="5" max="7" width="12.7109375" style="432" customWidth="1"/>
    <col min="8" max="8" width="13.42578125" style="432" customWidth="1"/>
    <col min="9" max="12" width="12.5703125" style="432" customWidth="1"/>
    <col min="13" max="13" width="13.85546875" style="432" customWidth="1"/>
    <col min="14" max="15" width="12.5703125" style="432" customWidth="1"/>
    <col min="16" max="16" width="12.140625" style="432" customWidth="1"/>
    <col min="17" max="17" width="13.5703125" style="432" customWidth="1"/>
    <col min="18" max="18" width="12.140625" style="432" customWidth="1"/>
    <col min="19" max="19" width="14.7109375" style="432" bestFit="1" customWidth="1"/>
    <col min="20" max="20" width="4.42578125" style="432" bestFit="1" customWidth="1"/>
    <col min="21" max="21" width="13.42578125" style="432" bestFit="1" customWidth="1"/>
    <col min="22" max="16384" width="8.5703125" style="432"/>
  </cols>
  <sheetData>
    <row r="2" spans="1:22" ht="23.25">
      <c r="A2" s="48"/>
      <c r="B2" s="93" t="s">
        <v>1508</v>
      </c>
      <c r="C2" s="240"/>
    </row>
    <row r="3" spans="1:22">
      <c r="A3" s="48"/>
    </row>
    <row r="4" spans="1:22">
      <c r="A4" s="48"/>
      <c r="B4" s="3" t="s">
        <v>736</v>
      </c>
    </row>
    <row r="5" spans="1:22">
      <c r="A5" s="48"/>
      <c r="B5" s="3" t="s">
        <v>737</v>
      </c>
      <c r="C5" s="561"/>
    </row>
    <row r="6" spans="1:22">
      <c r="A6" s="48"/>
      <c r="B6" s="3" t="s">
        <v>738</v>
      </c>
      <c r="C6" s="561"/>
    </row>
    <row r="7" spans="1:22">
      <c r="A7" s="48"/>
      <c r="B7" s="854" t="s">
        <v>739</v>
      </c>
      <c r="C7" s="561"/>
    </row>
    <row r="8" spans="1:22">
      <c r="A8" s="48"/>
      <c r="B8" s="854" t="s">
        <v>740</v>
      </c>
      <c r="C8" s="561"/>
      <c r="D8" s="561"/>
      <c r="F8" s="33"/>
    </row>
    <row r="9" spans="1:22">
      <c r="A9" s="48"/>
      <c r="B9" s="854" t="s">
        <v>741</v>
      </c>
      <c r="C9" s="561"/>
      <c r="D9" s="561"/>
      <c r="F9" s="33"/>
    </row>
    <row r="10" spans="1:22">
      <c r="A10" s="48"/>
      <c r="B10" s="1161" t="s">
        <v>742</v>
      </c>
      <c r="C10" s="1162"/>
      <c r="D10" s="1163"/>
    </row>
    <row r="11" spans="1:22">
      <c r="A11" s="48"/>
      <c r="B11" s="1161" t="s">
        <v>743</v>
      </c>
      <c r="C11" s="1162"/>
      <c r="D11" s="1163"/>
      <c r="E11" s="33"/>
      <c r="G11" s="33"/>
      <c r="H11" s="33"/>
      <c r="I11" s="33"/>
      <c r="J11" s="33"/>
      <c r="K11" s="33"/>
      <c r="L11" s="33"/>
      <c r="M11" s="33"/>
    </row>
    <row r="12" spans="1:22">
      <c r="A12" s="48"/>
      <c r="B12" s="1161" t="s">
        <v>744</v>
      </c>
      <c r="C12" s="1162"/>
      <c r="D12" s="1163"/>
      <c r="E12" s="33"/>
      <c r="G12" s="33"/>
      <c r="H12" s="33"/>
      <c r="I12" s="33"/>
      <c r="J12" s="33"/>
      <c r="K12" s="33"/>
      <c r="L12" s="33"/>
      <c r="M12" s="33"/>
    </row>
    <row r="13" spans="1:22" s="4" customFormat="1" ht="12.75">
      <c r="A13" s="42"/>
      <c r="B13" s="959"/>
      <c r="C13" s="449"/>
      <c r="D13" s="449"/>
      <c r="E13" s="449"/>
      <c r="F13" s="113"/>
      <c r="G13" s="449"/>
      <c r="H13" s="449"/>
      <c r="I13" s="449"/>
      <c r="J13" s="449"/>
      <c r="K13" s="449"/>
      <c r="L13" s="449"/>
      <c r="M13" s="449"/>
    </row>
    <row r="14" spans="1:22" s="4" customFormat="1" ht="27.6" customHeight="1">
      <c r="A14" s="48"/>
      <c r="B14" s="1108" t="s">
        <v>745</v>
      </c>
      <c r="C14" s="1166" t="s">
        <v>746</v>
      </c>
      <c r="D14" s="1167"/>
      <c r="E14" s="1167"/>
      <c r="F14" s="1168"/>
      <c r="G14" s="1166" t="s">
        <v>747</v>
      </c>
      <c r="H14" s="1167"/>
      <c r="I14" s="1167"/>
      <c r="J14" s="1168"/>
      <c r="K14" s="1164" t="s">
        <v>748</v>
      </c>
      <c r="L14" s="1166" t="s">
        <v>749</v>
      </c>
      <c r="M14" s="1167"/>
      <c r="N14" s="1167"/>
      <c r="O14" s="1168"/>
      <c r="P14" s="1166" t="s">
        <v>750</v>
      </c>
      <c r="Q14" s="1167"/>
      <c r="R14" s="1167"/>
      <c r="S14" s="1168"/>
      <c r="T14" s="432"/>
      <c r="U14" s="432"/>
      <c r="V14" s="432"/>
    </row>
    <row r="15" spans="1:22" s="4" customFormat="1" ht="40.5">
      <c r="A15" s="48"/>
      <c r="B15" s="1108"/>
      <c r="C15" s="94" t="s">
        <v>751</v>
      </c>
      <c r="D15" s="94" t="s">
        <v>752</v>
      </c>
      <c r="E15" s="94" t="s">
        <v>753</v>
      </c>
      <c r="F15" s="94" t="s">
        <v>754</v>
      </c>
      <c r="G15" s="94" t="s">
        <v>755</v>
      </c>
      <c r="H15" s="94" t="s">
        <v>756</v>
      </c>
      <c r="I15" s="297" t="s">
        <v>757</v>
      </c>
      <c r="J15" s="297" t="s">
        <v>758</v>
      </c>
      <c r="K15" s="1165"/>
      <c r="L15" s="237" t="s">
        <v>759</v>
      </c>
      <c r="M15" s="237" t="s">
        <v>760</v>
      </c>
      <c r="N15" s="237" t="s">
        <v>761</v>
      </c>
      <c r="O15" s="315" t="s">
        <v>762</v>
      </c>
      <c r="P15" s="315" t="s">
        <v>763</v>
      </c>
      <c r="Q15" s="605" t="s">
        <v>764</v>
      </c>
      <c r="R15" s="667" t="s">
        <v>765</v>
      </c>
      <c r="S15" s="94" t="s">
        <v>766</v>
      </c>
      <c r="T15" s="434"/>
      <c r="U15" s="432"/>
      <c r="V15" s="432"/>
    </row>
    <row r="16" spans="1:22" s="4" customFormat="1">
      <c r="A16" s="48"/>
      <c r="B16" s="67" t="s">
        <v>767</v>
      </c>
      <c r="C16" s="386">
        <v>26.846800000000002</v>
      </c>
      <c r="D16" s="144">
        <v>1253</v>
      </c>
      <c r="E16" s="144">
        <v>0</v>
      </c>
      <c r="F16" s="386">
        <v>124.8</v>
      </c>
      <c r="G16" s="144">
        <v>304</v>
      </c>
      <c r="H16" s="144">
        <v>493.70000000000005</v>
      </c>
      <c r="I16" s="144">
        <v>2798.6390000000001</v>
      </c>
      <c r="J16" s="144">
        <v>0</v>
      </c>
      <c r="K16" s="375">
        <v>5000.9858000000004</v>
      </c>
      <c r="L16" s="387">
        <v>5.3683015856593715E-3</v>
      </c>
      <c r="M16" s="387">
        <v>0.2505506014434194</v>
      </c>
      <c r="N16" s="387">
        <v>0</v>
      </c>
      <c r="O16" s="387">
        <v>2.4955079856455498E-2</v>
      </c>
      <c r="P16" s="387">
        <v>6.0788015034955706E-2</v>
      </c>
      <c r="Q16" s="387">
        <v>9.8720536259071165E-2</v>
      </c>
      <c r="R16" s="387">
        <v>0.55961746582043881</v>
      </c>
      <c r="S16" s="387">
        <v>0</v>
      </c>
      <c r="T16" s="432"/>
      <c r="U16" s="432"/>
    </row>
    <row r="17" spans="1:21" s="4" customFormat="1">
      <c r="A17" s="48"/>
      <c r="B17" s="67" t="s">
        <v>768</v>
      </c>
      <c r="C17" s="144">
        <v>104</v>
      </c>
      <c r="D17" s="144">
        <v>676.66200000000003</v>
      </c>
      <c r="E17" s="144">
        <v>303.71800000000002</v>
      </c>
      <c r="F17" s="144">
        <v>41</v>
      </c>
      <c r="G17" s="144">
        <v>0</v>
      </c>
      <c r="H17" s="144">
        <v>0</v>
      </c>
      <c r="I17" s="144">
        <v>3872.7749999999996</v>
      </c>
      <c r="J17" s="144">
        <v>0</v>
      </c>
      <c r="K17" s="375">
        <v>4998.1549999999997</v>
      </c>
      <c r="L17" s="387">
        <v>2.0807678033194249E-2</v>
      </c>
      <c r="M17" s="387">
        <v>0.135382356089397</v>
      </c>
      <c r="N17" s="387">
        <v>6.0766022662362418E-2</v>
      </c>
      <c r="O17" s="387">
        <v>8.2030269169323482E-3</v>
      </c>
      <c r="P17" s="387">
        <v>0</v>
      </c>
      <c r="Q17" s="387">
        <v>0</v>
      </c>
      <c r="R17" s="387">
        <v>0.77484091629811402</v>
      </c>
      <c r="S17" s="387">
        <v>0</v>
      </c>
      <c r="T17" s="432"/>
      <c r="U17" s="432"/>
    </row>
    <row r="18" spans="1:21" s="4" customFormat="1" ht="15.75" thickBot="1">
      <c r="A18" s="48"/>
      <c r="B18" s="84" t="s">
        <v>769</v>
      </c>
      <c r="C18" s="381">
        <v>496.44119999999998</v>
      </c>
      <c r="D18" s="381">
        <v>7246.35</v>
      </c>
      <c r="E18" s="144">
        <v>0</v>
      </c>
      <c r="F18" s="144">
        <v>105</v>
      </c>
      <c r="G18" s="381">
        <v>0</v>
      </c>
      <c r="H18" s="144">
        <v>0</v>
      </c>
      <c r="I18" s="144">
        <v>2601.625</v>
      </c>
      <c r="J18" s="144">
        <v>0</v>
      </c>
      <c r="K18" s="375">
        <v>10449.4162</v>
      </c>
      <c r="L18" s="387">
        <v>4.7508989066776766E-2</v>
      </c>
      <c r="M18" s="387">
        <v>0.69346936338893272</v>
      </c>
      <c r="N18" s="387">
        <v>0</v>
      </c>
      <c r="O18" s="387">
        <v>1.0048408254616177E-2</v>
      </c>
      <c r="P18" s="387">
        <v>0</v>
      </c>
      <c r="Q18" s="387">
        <v>0</v>
      </c>
      <c r="R18" s="387">
        <v>0.24897323928967438</v>
      </c>
      <c r="S18" s="387">
        <v>0</v>
      </c>
      <c r="T18" s="432"/>
      <c r="U18" s="432"/>
    </row>
    <row r="19" spans="1:21" s="4" customFormat="1" ht="15.75" thickBot="1">
      <c r="A19" s="48"/>
      <c r="B19" s="104" t="s">
        <v>295</v>
      </c>
      <c r="C19" s="383">
        <v>627.28800000000001</v>
      </c>
      <c r="D19" s="383">
        <v>9176.0120000000006</v>
      </c>
      <c r="E19" s="383">
        <v>303.71800000000002</v>
      </c>
      <c r="F19" s="383">
        <v>270.8</v>
      </c>
      <c r="G19" s="383">
        <v>304</v>
      </c>
      <c r="H19" s="383">
        <v>493.70000000000005</v>
      </c>
      <c r="I19" s="383">
        <v>9273.0390000000007</v>
      </c>
      <c r="J19" s="383">
        <v>0</v>
      </c>
      <c r="K19" s="383">
        <v>20448.557000000001</v>
      </c>
      <c r="L19" s="389">
        <v>3.0676394427244916E-2</v>
      </c>
      <c r="M19" s="389">
        <v>0.44873640717044239</v>
      </c>
      <c r="N19" s="389">
        <v>1.4852783988620812E-2</v>
      </c>
      <c r="O19" s="389">
        <v>1.3242988246065481E-2</v>
      </c>
      <c r="P19" s="389">
        <v>1.4866574692776609E-2</v>
      </c>
      <c r="Q19" s="389">
        <v>2.4143512913894122E-2</v>
      </c>
      <c r="R19" s="389">
        <v>0.45348133856095568</v>
      </c>
      <c r="S19" s="389">
        <v>0</v>
      </c>
      <c r="T19" s="432"/>
      <c r="U19" s="432"/>
    </row>
    <row r="20" spans="1:21">
      <c r="A20" s="48"/>
      <c r="B20" s="364"/>
      <c r="C20" s="439"/>
      <c r="D20" s="439"/>
      <c r="E20" s="761"/>
      <c r="F20" s="439"/>
      <c r="G20" s="439"/>
      <c r="H20" s="761"/>
      <c r="I20" s="761"/>
      <c r="J20" s="439"/>
      <c r="K20" s="762"/>
      <c r="L20" s="434"/>
      <c r="M20" s="434"/>
      <c r="N20" s="434"/>
      <c r="O20" s="434"/>
    </row>
    <row r="21" spans="1:21" s="4" customFormat="1" ht="27.75">
      <c r="A21" s="48"/>
      <c r="B21" s="238" t="s">
        <v>770</v>
      </c>
      <c r="C21" s="1175" t="s">
        <v>771</v>
      </c>
      <c r="D21" s="1175"/>
      <c r="E21" s="1175"/>
      <c r="F21" s="246">
        <v>2025</v>
      </c>
      <c r="G21" s="94" t="s">
        <v>772</v>
      </c>
      <c r="H21" s="246" t="s">
        <v>773</v>
      </c>
      <c r="I21" s="246">
        <v>2023</v>
      </c>
      <c r="J21" s="439"/>
      <c r="K21" s="243"/>
      <c r="L21" s="241"/>
      <c r="M21" s="241"/>
      <c r="N21" s="241"/>
    </row>
    <row r="22" spans="1:21" s="4" customFormat="1" ht="24.75" customHeight="1">
      <c r="A22" s="48"/>
      <c r="B22" s="133" t="s">
        <v>774</v>
      </c>
      <c r="C22" s="1174" t="s">
        <v>775</v>
      </c>
      <c r="D22" s="1174"/>
      <c r="E22" s="1174"/>
      <c r="F22" s="301">
        <v>2798.6390000000001</v>
      </c>
      <c r="G22" s="301">
        <v>2798.6289999999999</v>
      </c>
      <c r="H22" s="301">
        <v>3334.36</v>
      </c>
      <c r="I22" s="119">
        <v>2915</v>
      </c>
      <c r="J22" s="439"/>
      <c r="K22" s="243"/>
      <c r="M22" s="242"/>
      <c r="N22" s="241"/>
    </row>
    <row r="23" spans="1:21" s="4" customFormat="1" ht="12.75">
      <c r="A23" s="48"/>
      <c r="B23" s="133" t="s">
        <v>776</v>
      </c>
      <c r="C23" s="1174" t="s">
        <v>777</v>
      </c>
      <c r="D23" s="1174"/>
      <c r="E23" s="1174"/>
      <c r="F23" s="301">
        <v>3872.7749999999996</v>
      </c>
      <c r="G23" s="301">
        <v>3839.8249999999994</v>
      </c>
      <c r="H23" s="301">
        <v>4203.72</v>
      </c>
      <c r="I23" s="119">
        <v>4597</v>
      </c>
      <c r="K23" s="243"/>
      <c r="M23" s="241"/>
      <c r="N23" s="241"/>
    </row>
    <row r="24" spans="1:21" s="4" customFormat="1">
      <c r="A24" s="48"/>
      <c r="B24" s="133" t="s">
        <v>778</v>
      </c>
      <c r="C24" s="1174" t="s">
        <v>779</v>
      </c>
      <c r="D24" s="1174"/>
      <c r="E24" s="1174"/>
      <c r="F24" s="301">
        <v>2601.625</v>
      </c>
      <c r="G24" s="301">
        <v>2601.625</v>
      </c>
      <c r="H24" s="301">
        <v>1468.49</v>
      </c>
      <c r="I24" s="119">
        <v>1631</v>
      </c>
      <c r="J24" s="439"/>
      <c r="K24" s="243"/>
      <c r="M24" s="241"/>
      <c r="N24" s="241"/>
    </row>
    <row r="25" spans="1:21" s="4" customFormat="1">
      <c r="A25" s="48"/>
      <c r="B25" s="133" t="s">
        <v>751</v>
      </c>
      <c r="C25" s="1174" t="s">
        <v>780</v>
      </c>
      <c r="D25" s="1174"/>
      <c r="E25" s="1174"/>
      <c r="F25" s="301">
        <v>627.28800000000001</v>
      </c>
      <c r="G25" s="301">
        <v>627.28800000000001</v>
      </c>
      <c r="H25" s="301">
        <v>1038.21</v>
      </c>
      <c r="I25" s="119">
        <v>826</v>
      </c>
      <c r="J25" s="439"/>
      <c r="K25" s="243"/>
      <c r="M25" s="241"/>
      <c r="N25" s="241"/>
    </row>
    <row r="26" spans="1:21" s="4" customFormat="1" ht="27.75" customHeight="1">
      <c r="A26" s="48"/>
      <c r="B26" s="133" t="s">
        <v>781</v>
      </c>
      <c r="C26" s="1174" t="s">
        <v>782</v>
      </c>
      <c r="D26" s="1174"/>
      <c r="E26" s="1174"/>
      <c r="F26" s="301">
        <v>9479</v>
      </c>
      <c r="G26" s="301">
        <v>8365</v>
      </c>
      <c r="H26" s="301">
        <v>10032.59</v>
      </c>
      <c r="I26" s="119">
        <v>9181</v>
      </c>
      <c r="J26" s="439"/>
      <c r="K26" s="145"/>
      <c r="M26" s="241"/>
      <c r="N26" s="241"/>
    </row>
    <row r="27" spans="1:21" s="4" customFormat="1" ht="27.75" customHeight="1">
      <c r="A27" s="48"/>
      <c r="B27" s="198" t="s">
        <v>783</v>
      </c>
      <c r="C27" s="1169" t="s">
        <v>784</v>
      </c>
      <c r="D27" s="1170"/>
      <c r="E27" s="1171"/>
      <c r="F27" s="791">
        <v>270.8</v>
      </c>
      <c r="G27" s="791">
        <v>270.8</v>
      </c>
      <c r="H27" s="133">
        <v>72</v>
      </c>
      <c r="I27" s="381" t="s">
        <v>481</v>
      </c>
      <c r="J27" s="439"/>
      <c r="K27" s="145"/>
      <c r="M27" s="241"/>
      <c r="N27" s="241"/>
    </row>
    <row r="28" spans="1:21" s="4" customFormat="1" ht="29.25" customHeight="1">
      <c r="A28" s="48"/>
      <c r="B28" s="198" t="s">
        <v>785</v>
      </c>
      <c r="C28" s="1176" t="s">
        <v>786</v>
      </c>
      <c r="D28" s="1176"/>
      <c r="E28" s="1176"/>
      <c r="F28" s="791">
        <v>304.35899999999998</v>
      </c>
      <c r="G28" s="301">
        <v>304.35899999999998</v>
      </c>
      <c r="H28" s="381">
        <v>0</v>
      </c>
      <c r="I28" s="381">
        <v>0</v>
      </c>
      <c r="J28" s="439"/>
      <c r="L28" s="241"/>
      <c r="M28" s="241"/>
      <c r="N28" s="241"/>
    </row>
    <row r="29" spans="1:21" s="4" customFormat="1" ht="16.5" customHeight="1" thickBot="1">
      <c r="A29" s="48"/>
      <c r="B29" s="198" t="s">
        <v>756</v>
      </c>
      <c r="C29" s="1176" t="s">
        <v>787</v>
      </c>
      <c r="D29" s="1176"/>
      <c r="E29" s="1176"/>
      <c r="F29" s="359">
        <v>493.70000000000005</v>
      </c>
      <c r="G29" s="359">
        <v>395.19</v>
      </c>
      <c r="H29" s="359">
        <v>481.3</v>
      </c>
      <c r="I29" s="204">
        <v>442</v>
      </c>
      <c r="J29" s="439"/>
      <c r="K29" s="145"/>
      <c r="M29" s="241"/>
      <c r="N29" s="241"/>
    </row>
    <row r="30" spans="1:21" s="4" customFormat="1" ht="15" customHeight="1" thickBot="1">
      <c r="A30" s="48"/>
      <c r="B30" s="1177" t="s">
        <v>295</v>
      </c>
      <c r="C30" s="1178"/>
      <c r="D30" s="1178"/>
      <c r="E30" s="1179"/>
      <c r="F30" s="205">
        <v>20449</v>
      </c>
      <c r="G30" s="205">
        <v>19202</v>
      </c>
      <c r="H30" s="205">
        <v>20630.669999999998</v>
      </c>
      <c r="I30" s="205">
        <v>19592</v>
      </c>
      <c r="J30" s="439"/>
      <c r="K30" s="145"/>
      <c r="L30" s="241"/>
      <c r="M30" s="241"/>
      <c r="N30" s="241"/>
    </row>
    <row r="31" spans="1:21" s="7" customFormat="1" ht="15" customHeight="1">
      <c r="A31" s="42"/>
      <c r="B31" s="631" t="s">
        <v>788</v>
      </c>
      <c r="C31" s="643"/>
      <c r="D31" s="643"/>
      <c r="E31" s="643"/>
      <c r="F31" s="644"/>
      <c r="G31" s="644"/>
      <c r="H31" s="644"/>
      <c r="I31" s="644"/>
      <c r="J31" s="439"/>
      <c r="K31" s="41"/>
      <c r="L31" s="41"/>
      <c r="M31" s="41"/>
      <c r="N31" s="239"/>
    </row>
    <row r="32" spans="1:21" s="7" customFormat="1" ht="15" customHeight="1">
      <c r="A32" s="42"/>
      <c r="B32" s="1183" t="s">
        <v>789</v>
      </c>
      <c r="C32" s="1184"/>
      <c r="D32" s="1184"/>
      <c r="E32" s="1184"/>
      <c r="F32" s="1184"/>
      <c r="G32" s="1184"/>
      <c r="H32" s="1184"/>
      <c r="I32" s="1184"/>
      <c r="J32" s="1185"/>
      <c r="K32" s="41"/>
      <c r="L32" s="41"/>
      <c r="M32" s="41"/>
    </row>
    <row r="33" spans="1:18" s="7" customFormat="1" ht="25.5" customHeight="1">
      <c r="A33" s="42"/>
      <c r="B33" s="1105" t="s">
        <v>790</v>
      </c>
      <c r="C33" s="1075"/>
      <c r="D33" s="1075"/>
      <c r="E33" s="1075"/>
      <c r="F33" s="1075"/>
      <c r="G33" s="1075"/>
      <c r="H33" s="1075"/>
      <c r="I33" s="1075"/>
      <c r="J33" s="1127"/>
      <c r="K33" s="41"/>
      <c r="L33" s="41"/>
      <c r="M33" s="41"/>
    </row>
    <row r="34" spans="1:18" s="7" customFormat="1" ht="25.5" customHeight="1">
      <c r="A34" s="42"/>
      <c r="B34" s="1105" t="s">
        <v>791</v>
      </c>
      <c r="C34" s="1075"/>
      <c r="D34" s="1075"/>
      <c r="E34" s="1075"/>
      <c r="F34" s="1075"/>
      <c r="G34" s="1075"/>
      <c r="H34" s="1075"/>
      <c r="I34" s="1075"/>
      <c r="J34" s="1127"/>
      <c r="K34" s="41"/>
      <c r="L34" s="41"/>
      <c r="M34" s="41"/>
    </row>
    <row r="35" spans="1:18" s="7" customFormat="1" ht="25.5" customHeight="1">
      <c r="A35" s="42"/>
      <c r="B35" s="1105" t="s">
        <v>792</v>
      </c>
      <c r="C35" s="1075"/>
      <c r="D35" s="1075"/>
      <c r="E35" s="1075"/>
      <c r="F35" s="1075"/>
      <c r="G35" s="1075"/>
      <c r="H35" s="1075"/>
      <c r="I35" s="1127"/>
      <c r="J35" s="41"/>
      <c r="K35" s="41"/>
      <c r="L35" s="41"/>
      <c r="M35" s="41"/>
    </row>
    <row r="36" spans="1:18" s="7" customFormat="1" ht="12.75">
      <c r="A36" s="42"/>
      <c r="B36" s="1180" t="s">
        <v>793</v>
      </c>
      <c r="C36" s="1181"/>
      <c r="D36" s="1181"/>
      <c r="E36" s="1181"/>
      <c r="F36" s="1181"/>
      <c r="G36" s="1181"/>
      <c r="H36" s="1181"/>
      <c r="I36" s="1181"/>
      <c r="J36" s="1182"/>
      <c r="K36" s="41"/>
      <c r="L36" s="41"/>
      <c r="M36" s="41"/>
    </row>
    <row r="37" spans="1:18" s="7" customFormat="1" ht="12.75">
      <c r="A37" s="42"/>
      <c r="B37" s="1183" t="s">
        <v>794</v>
      </c>
      <c r="C37" s="1184"/>
      <c r="D37" s="1184"/>
      <c r="E37" s="1184"/>
      <c r="F37" s="1184"/>
      <c r="G37" s="1184"/>
      <c r="H37" s="1184"/>
      <c r="I37" s="1184"/>
      <c r="J37" s="1185"/>
      <c r="K37" s="41"/>
      <c r="L37" s="41"/>
      <c r="M37" s="41"/>
    </row>
    <row r="38" spans="1:18" s="4" customFormat="1" ht="12.75">
      <c r="A38" s="42"/>
      <c r="B38" s="960"/>
      <c r="C38" s="719"/>
      <c r="D38" s="719"/>
      <c r="E38" s="719"/>
      <c r="F38" s="228"/>
      <c r="G38" s="719"/>
      <c r="H38" s="719"/>
      <c r="I38" s="719"/>
      <c r="J38" s="719"/>
      <c r="K38" s="719"/>
      <c r="L38" s="719"/>
      <c r="M38" s="719"/>
      <c r="N38" s="228"/>
      <c r="O38" s="228"/>
      <c r="P38" s="228"/>
      <c r="Q38" s="228"/>
      <c r="R38" s="228"/>
    </row>
    <row r="39" spans="1:18" s="4" customFormat="1" ht="12.75">
      <c r="A39" s="42"/>
    </row>
    <row r="40" spans="1:18">
      <c r="A40" s="48"/>
      <c r="B40" s="3" t="s">
        <v>737</v>
      </c>
    </row>
    <row r="41" spans="1:18">
      <c r="B41" s="854" t="s">
        <v>795</v>
      </c>
    </row>
    <row r="42" spans="1:18">
      <c r="A42" s="48"/>
      <c r="B42" s="439"/>
      <c r="C42" s="439"/>
      <c r="D42" s="439"/>
      <c r="E42" s="439"/>
      <c r="F42" s="434"/>
    </row>
    <row r="43" spans="1:18" s="4" customFormat="1" ht="25.5">
      <c r="A43" s="48"/>
      <c r="B43" s="238" t="s">
        <v>796</v>
      </c>
      <c r="C43" s="1172" t="s">
        <v>797</v>
      </c>
      <c r="D43" s="1173"/>
      <c r="E43" s="246" t="s">
        <v>59</v>
      </c>
      <c r="F43" s="246" t="s">
        <v>61</v>
      </c>
      <c r="G43" s="246" t="s">
        <v>63</v>
      </c>
      <c r="H43" s="246" t="s">
        <v>64</v>
      </c>
      <c r="I43" s="246" t="s">
        <v>66</v>
      </c>
      <c r="J43" s="246" t="s">
        <v>67</v>
      </c>
      <c r="K43" s="246" t="s">
        <v>69</v>
      </c>
      <c r="L43" s="246" t="s">
        <v>70</v>
      </c>
      <c r="M43" s="246" t="s">
        <v>72</v>
      </c>
      <c r="N43" s="246" t="s">
        <v>74</v>
      </c>
      <c r="O43" s="246" t="s">
        <v>295</v>
      </c>
    </row>
    <row r="44" spans="1:18" s="4" customFormat="1" ht="12.75">
      <c r="A44" s="48"/>
      <c r="B44" s="1145" t="s">
        <v>767</v>
      </c>
      <c r="C44" s="1146"/>
      <c r="D44" s="1146"/>
      <c r="E44" s="1146"/>
      <c r="F44" s="1146"/>
      <c r="G44" s="1146"/>
      <c r="H44" s="1146"/>
      <c r="I44" s="1146"/>
      <c r="J44" s="1146"/>
      <c r="K44" s="1146"/>
      <c r="L44" s="1146"/>
      <c r="M44" s="1146"/>
      <c r="N44" s="1146"/>
      <c r="O44" s="1147"/>
    </row>
    <row r="45" spans="1:18" s="4" customFormat="1" ht="12.75">
      <c r="A45" s="48"/>
      <c r="B45" s="1136" t="s">
        <v>798</v>
      </c>
      <c r="C45" s="1137" t="s">
        <v>751</v>
      </c>
      <c r="D45" s="1138"/>
      <c r="E45" s="119">
        <v>0</v>
      </c>
      <c r="F45" s="119">
        <v>0</v>
      </c>
      <c r="G45" s="119">
        <v>0</v>
      </c>
      <c r="H45" s="119">
        <v>0</v>
      </c>
      <c r="I45" s="119">
        <v>0</v>
      </c>
      <c r="J45" s="119">
        <v>0</v>
      </c>
      <c r="K45" s="119">
        <v>0</v>
      </c>
      <c r="L45" s="245">
        <v>9.2799999999999994E-2</v>
      </c>
      <c r="M45" s="119">
        <v>0</v>
      </c>
      <c r="N45" s="119">
        <v>0</v>
      </c>
      <c r="O45" s="245">
        <v>9.2799999999999994E-2</v>
      </c>
    </row>
    <row r="46" spans="1:18" s="4" customFormat="1">
      <c r="A46" s="48"/>
      <c r="B46" s="1134"/>
      <c r="C46" s="1137" t="s">
        <v>799</v>
      </c>
      <c r="D46" s="1138"/>
      <c r="E46" s="119">
        <v>0</v>
      </c>
      <c r="F46" s="119">
        <v>0</v>
      </c>
      <c r="G46" s="119">
        <v>0</v>
      </c>
      <c r="H46" s="119">
        <v>0</v>
      </c>
      <c r="I46" s="119">
        <v>0</v>
      </c>
      <c r="J46" s="119">
        <v>0</v>
      </c>
      <c r="K46" s="119">
        <v>0</v>
      </c>
      <c r="L46" s="119">
        <v>0</v>
      </c>
      <c r="M46" s="119">
        <v>0</v>
      </c>
      <c r="N46" s="119">
        <v>0</v>
      </c>
      <c r="O46" s="245">
        <v>0</v>
      </c>
    </row>
    <row r="47" spans="1:18" s="4" customFormat="1" ht="15.75" thickBot="1">
      <c r="A47" s="48"/>
      <c r="B47" s="1134"/>
      <c r="C47" s="1137" t="s">
        <v>800</v>
      </c>
      <c r="D47" s="1138"/>
      <c r="E47" s="381">
        <v>0</v>
      </c>
      <c r="F47" s="381">
        <v>0</v>
      </c>
      <c r="G47" s="381">
        <v>0</v>
      </c>
      <c r="H47" s="381">
        <v>0</v>
      </c>
      <c r="I47" s="381">
        <v>0</v>
      </c>
      <c r="J47" s="381">
        <v>0</v>
      </c>
      <c r="K47" s="381">
        <v>124.8</v>
      </c>
      <c r="L47" s="381">
        <v>0</v>
      </c>
      <c r="M47" s="381">
        <v>0</v>
      </c>
      <c r="N47" s="381">
        <v>0</v>
      </c>
      <c r="O47" s="204">
        <v>124.8</v>
      </c>
    </row>
    <row r="48" spans="1:18" s="4" customFormat="1" ht="15" customHeight="1">
      <c r="A48" s="48"/>
      <c r="B48" s="1133" t="s">
        <v>801</v>
      </c>
      <c r="C48" s="1139" t="s">
        <v>751</v>
      </c>
      <c r="D48" s="1140"/>
      <c r="E48" s="646">
        <v>0</v>
      </c>
      <c r="F48" s="646">
        <v>0</v>
      </c>
      <c r="G48" s="646">
        <v>0</v>
      </c>
      <c r="H48" s="646">
        <v>26</v>
      </c>
      <c r="I48" s="646">
        <v>0</v>
      </c>
      <c r="J48" s="646">
        <v>0</v>
      </c>
      <c r="K48" s="646">
        <v>0</v>
      </c>
      <c r="L48" s="646">
        <v>0.754</v>
      </c>
      <c r="M48" s="646">
        <v>0</v>
      </c>
      <c r="N48" s="646">
        <v>0</v>
      </c>
      <c r="O48" s="646">
        <v>26.754000000000001</v>
      </c>
    </row>
    <row r="49" spans="1:15" s="4" customFormat="1" ht="12.75">
      <c r="A49" s="48"/>
      <c r="B49" s="1134"/>
      <c r="C49" s="1141" t="s">
        <v>802</v>
      </c>
      <c r="D49" s="1142"/>
      <c r="E49" s="119">
        <v>97.75</v>
      </c>
      <c r="F49" s="119">
        <v>25</v>
      </c>
      <c r="G49" s="119">
        <v>97.49</v>
      </c>
      <c r="H49" s="119">
        <v>125</v>
      </c>
      <c r="I49" s="119">
        <v>97.62</v>
      </c>
      <c r="J49" s="119">
        <v>138.85999999999999</v>
      </c>
      <c r="K49" s="119">
        <v>213.4</v>
      </c>
      <c r="L49" s="119">
        <v>64.450999999999993</v>
      </c>
      <c r="M49" s="119">
        <v>56.792999999999999</v>
      </c>
      <c r="N49" s="119">
        <v>336.28</v>
      </c>
      <c r="O49" s="119">
        <v>1252.644</v>
      </c>
    </row>
    <row r="50" spans="1:15" s="4" customFormat="1" ht="15.75" customHeight="1" thickBot="1">
      <c r="A50" s="48"/>
      <c r="B50" s="1135"/>
      <c r="C50" s="1131" t="s">
        <v>803</v>
      </c>
      <c r="D50" s="1132"/>
      <c r="E50" s="653">
        <v>0</v>
      </c>
      <c r="F50" s="653">
        <v>0</v>
      </c>
      <c r="G50" s="653">
        <v>0</v>
      </c>
      <c r="H50" s="653">
        <v>0</v>
      </c>
      <c r="I50" s="653">
        <v>0</v>
      </c>
      <c r="J50" s="653">
        <v>0</v>
      </c>
      <c r="K50" s="653">
        <v>0</v>
      </c>
      <c r="L50" s="653">
        <v>0</v>
      </c>
      <c r="M50" s="653">
        <v>0</v>
      </c>
      <c r="N50" s="653">
        <v>0</v>
      </c>
      <c r="O50" s="647">
        <v>0</v>
      </c>
    </row>
    <row r="51" spans="1:15" s="4" customFormat="1" ht="15" customHeight="1" thickBot="1">
      <c r="A51" s="48"/>
      <c r="B51" s="1193" t="s">
        <v>804</v>
      </c>
      <c r="C51" s="1194"/>
      <c r="D51" s="1195"/>
      <c r="E51" s="651">
        <v>97.75</v>
      </c>
      <c r="F51" s="651">
        <v>25</v>
      </c>
      <c r="G51" s="651">
        <v>97.49</v>
      </c>
      <c r="H51" s="651">
        <v>151</v>
      </c>
      <c r="I51" s="651">
        <v>97.62</v>
      </c>
      <c r="J51" s="651">
        <v>138.85999999999999</v>
      </c>
      <c r="K51" s="651">
        <v>338.2</v>
      </c>
      <c r="L51" s="651">
        <v>65.297799999999995</v>
      </c>
      <c r="M51" s="651">
        <v>56.792999999999999</v>
      </c>
      <c r="N51" s="651">
        <v>336.28</v>
      </c>
      <c r="O51" s="651">
        <v>1404.2908</v>
      </c>
    </row>
    <row r="52" spans="1:15" s="4" customFormat="1" ht="12.75">
      <c r="A52" s="48"/>
      <c r="B52" s="1145" t="s">
        <v>768</v>
      </c>
      <c r="C52" s="1146"/>
      <c r="D52" s="1146"/>
      <c r="E52" s="1146"/>
      <c r="F52" s="1146"/>
      <c r="G52" s="1146"/>
      <c r="H52" s="1146"/>
      <c r="I52" s="1146"/>
      <c r="J52" s="1146"/>
      <c r="K52" s="1146"/>
      <c r="L52" s="1146"/>
      <c r="M52" s="1146"/>
      <c r="N52" s="1146"/>
      <c r="O52" s="1147"/>
    </row>
    <row r="53" spans="1:15" s="4" customFormat="1" ht="12.75">
      <c r="A53" s="48"/>
      <c r="B53" s="1136" t="s">
        <v>798</v>
      </c>
      <c r="C53" s="1141" t="s">
        <v>751</v>
      </c>
      <c r="D53" s="1142"/>
      <c r="E53" s="119">
        <v>0</v>
      </c>
      <c r="F53" s="119">
        <v>0</v>
      </c>
      <c r="G53" s="119">
        <v>0</v>
      </c>
      <c r="H53" s="119">
        <v>0</v>
      </c>
      <c r="I53" s="119">
        <v>0</v>
      </c>
      <c r="J53" s="119">
        <v>0</v>
      </c>
      <c r="K53" s="119">
        <v>0</v>
      </c>
      <c r="L53" s="119">
        <v>0</v>
      </c>
      <c r="M53" s="119">
        <v>0</v>
      </c>
      <c r="N53" s="119">
        <v>0</v>
      </c>
      <c r="O53" s="119">
        <v>0</v>
      </c>
    </row>
    <row r="54" spans="1:15" s="4" customFormat="1" ht="12.75">
      <c r="A54" s="48"/>
      <c r="B54" s="1134"/>
      <c r="C54" s="1141" t="s">
        <v>802</v>
      </c>
      <c r="D54" s="1142"/>
      <c r="E54" s="119">
        <v>0</v>
      </c>
      <c r="F54" s="119">
        <v>0</v>
      </c>
      <c r="G54" s="119">
        <v>0</v>
      </c>
      <c r="H54" s="119">
        <v>0</v>
      </c>
      <c r="I54" s="119">
        <v>0</v>
      </c>
      <c r="J54" s="119">
        <v>0</v>
      </c>
      <c r="K54" s="119">
        <v>0</v>
      </c>
      <c r="L54" s="119">
        <v>0</v>
      </c>
      <c r="M54" s="119">
        <v>0</v>
      </c>
      <c r="N54" s="119">
        <v>0</v>
      </c>
      <c r="O54" s="119">
        <v>0</v>
      </c>
    </row>
    <row r="55" spans="1:15" s="4" customFormat="1" ht="12.75">
      <c r="A55" s="48"/>
      <c r="B55" s="1134"/>
      <c r="C55" s="1141" t="s">
        <v>805</v>
      </c>
      <c r="D55" s="1142"/>
      <c r="E55" s="119">
        <v>0</v>
      </c>
      <c r="F55" s="119">
        <v>0</v>
      </c>
      <c r="G55" s="119">
        <v>0</v>
      </c>
      <c r="H55" s="119">
        <v>44</v>
      </c>
      <c r="I55" s="119">
        <v>37.292999999999999</v>
      </c>
      <c r="J55" s="119">
        <v>0</v>
      </c>
      <c r="K55" s="119">
        <v>0</v>
      </c>
      <c r="L55" s="119">
        <v>0</v>
      </c>
      <c r="M55" s="119">
        <v>1.4450000000000001</v>
      </c>
      <c r="N55" s="119">
        <v>0.48</v>
      </c>
      <c r="O55" s="119">
        <v>83.218000000000004</v>
      </c>
    </row>
    <row r="56" spans="1:15" s="4" customFormat="1" ht="13.5" thickBot="1">
      <c r="A56" s="48"/>
      <c r="B56" s="1134"/>
      <c r="C56" s="1141" t="s">
        <v>803</v>
      </c>
      <c r="D56" s="1142"/>
      <c r="E56" s="381">
        <v>0</v>
      </c>
      <c r="F56" s="381">
        <v>0</v>
      </c>
      <c r="G56" s="381">
        <v>0</v>
      </c>
      <c r="H56" s="381">
        <v>41</v>
      </c>
      <c r="I56" s="381">
        <v>0</v>
      </c>
      <c r="J56" s="381">
        <v>0</v>
      </c>
      <c r="K56" s="381">
        <v>0</v>
      </c>
      <c r="L56" s="381">
        <v>0</v>
      </c>
      <c r="M56" s="381">
        <v>0</v>
      </c>
      <c r="N56" s="381">
        <v>0</v>
      </c>
      <c r="O56" s="204">
        <v>41</v>
      </c>
    </row>
    <row r="57" spans="1:15" s="4" customFormat="1" ht="12.75">
      <c r="A57" s="48"/>
      <c r="B57" s="1133" t="s">
        <v>801</v>
      </c>
      <c r="C57" s="1143" t="s">
        <v>751</v>
      </c>
      <c r="D57" s="1144"/>
      <c r="E57" s="646">
        <v>0</v>
      </c>
      <c r="F57" s="646">
        <v>0</v>
      </c>
      <c r="G57" s="646">
        <v>104</v>
      </c>
      <c r="H57" s="646">
        <v>0</v>
      </c>
      <c r="I57" s="646">
        <v>0</v>
      </c>
      <c r="J57" s="646">
        <v>0</v>
      </c>
      <c r="K57" s="646">
        <v>0</v>
      </c>
      <c r="L57" s="646">
        <v>0</v>
      </c>
      <c r="M57" s="646">
        <v>0</v>
      </c>
      <c r="N57" s="646">
        <v>0</v>
      </c>
      <c r="O57" s="646">
        <v>104</v>
      </c>
    </row>
    <row r="58" spans="1:15" s="4" customFormat="1" ht="12.75">
      <c r="A58" s="48"/>
      <c r="B58" s="1134"/>
      <c r="C58" s="1141" t="s">
        <v>802</v>
      </c>
      <c r="D58" s="1142"/>
      <c r="E58" s="119">
        <v>238.41200000000001</v>
      </c>
      <c r="F58" s="119">
        <v>0</v>
      </c>
      <c r="G58" s="119">
        <v>0</v>
      </c>
      <c r="H58" s="119">
        <v>268</v>
      </c>
      <c r="I58" s="119">
        <v>0</v>
      </c>
      <c r="J58" s="119">
        <v>0</v>
      </c>
      <c r="K58" s="119">
        <v>1.75</v>
      </c>
      <c r="L58" s="119">
        <v>120</v>
      </c>
      <c r="M58" s="119">
        <v>7.43</v>
      </c>
      <c r="N58" s="119">
        <v>41.07</v>
      </c>
      <c r="O58" s="119">
        <v>676.66200000000003</v>
      </c>
    </row>
    <row r="59" spans="1:15" s="4" customFormat="1" ht="12.75">
      <c r="A59" s="48"/>
      <c r="B59" s="1134"/>
      <c r="C59" s="1141" t="s">
        <v>805</v>
      </c>
      <c r="D59" s="1142"/>
      <c r="E59" s="119">
        <v>0</v>
      </c>
      <c r="F59" s="119">
        <v>0</v>
      </c>
      <c r="G59" s="119">
        <v>0</v>
      </c>
      <c r="H59" s="119">
        <v>0</v>
      </c>
      <c r="I59" s="119">
        <v>0</v>
      </c>
      <c r="J59" s="119">
        <v>0</v>
      </c>
      <c r="K59" s="119">
        <v>0</v>
      </c>
      <c r="L59" s="119">
        <v>220.5</v>
      </c>
      <c r="M59" s="119">
        <v>0</v>
      </c>
      <c r="N59" s="119">
        <v>0</v>
      </c>
      <c r="O59" s="119">
        <v>220.5</v>
      </c>
    </row>
    <row r="60" spans="1:15" s="4" customFormat="1" ht="13.5" thickBot="1">
      <c r="A60" s="48"/>
      <c r="B60" s="1135"/>
      <c r="C60" s="1131" t="s">
        <v>803</v>
      </c>
      <c r="D60" s="1132"/>
      <c r="E60" s="653">
        <v>0</v>
      </c>
      <c r="F60" s="653">
        <v>0</v>
      </c>
      <c r="G60" s="653">
        <v>0</v>
      </c>
      <c r="H60" s="653">
        <v>0</v>
      </c>
      <c r="I60" s="653">
        <v>0</v>
      </c>
      <c r="J60" s="653">
        <v>0</v>
      </c>
      <c r="K60" s="653">
        <v>0</v>
      </c>
      <c r="L60" s="653">
        <v>0</v>
      </c>
      <c r="M60" s="653">
        <v>0</v>
      </c>
      <c r="N60" s="653">
        <v>0</v>
      </c>
      <c r="O60" s="647">
        <v>0</v>
      </c>
    </row>
    <row r="61" spans="1:15" s="4" customFormat="1" ht="13.5" thickBot="1">
      <c r="A61" s="48"/>
      <c r="B61" s="1193" t="s">
        <v>806</v>
      </c>
      <c r="C61" s="1194"/>
      <c r="D61" s="1195"/>
      <c r="E61" s="651">
        <v>238.41200000000001</v>
      </c>
      <c r="F61" s="651">
        <v>0</v>
      </c>
      <c r="G61" s="651">
        <v>104</v>
      </c>
      <c r="H61" s="651">
        <v>353</v>
      </c>
      <c r="I61" s="651">
        <v>37.292999999999999</v>
      </c>
      <c r="J61" s="651">
        <v>0</v>
      </c>
      <c r="K61" s="651">
        <v>1.75</v>
      </c>
      <c r="L61" s="651">
        <v>340.5</v>
      </c>
      <c r="M61" s="651">
        <v>8.875</v>
      </c>
      <c r="N61" s="651">
        <v>41.55</v>
      </c>
      <c r="O61" s="651">
        <v>1125.3800000000001</v>
      </c>
    </row>
    <row r="62" spans="1:15" s="4" customFormat="1" ht="12.75">
      <c r="A62" s="48"/>
      <c r="B62" s="1145" t="s">
        <v>769</v>
      </c>
      <c r="C62" s="1146"/>
      <c r="D62" s="1146"/>
      <c r="E62" s="1146"/>
      <c r="F62" s="1146"/>
      <c r="G62" s="1146"/>
      <c r="H62" s="1146"/>
      <c r="I62" s="1146"/>
      <c r="J62" s="1146"/>
      <c r="K62" s="1146"/>
      <c r="L62" s="1146"/>
      <c r="M62" s="1146"/>
      <c r="N62" s="1146"/>
      <c r="O62" s="1147"/>
    </row>
    <row r="63" spans="1:15" s="4" customFormat="1" ht="12.75">
      <c r="A63" s="48"/>
      <c r="B63" s="1136" t="s">
        <v>798</v>
      </c>
      <c r="C63" s="1141" t="s">
        <v>751</v>
      </c>
      <c r="D63" s="1142"/>
      <c r="E63" s="144">
        <v>0</v>
      </c>
      <c r="F63" s="144">
        <v>0</v>
      </c>
      <c r="G63" s="144">
        <v>0</v>
      </c>
      <c r="H63" s="278">
        <v>5</v>
      </c>
      <c r="I63" s="144">
        <v>0</v>
      </c>
      <c r="J63" s="144">
        <v>0</v>
      </c>
      <c r="K63" s="278">
        <v>45</v>
      </c>
      <c r="L63" s="278">
        <v>0.8</v>
      </c>
      <c r="M63" s="278">
        <v>147.62119999999999</v>
      </c>
      <c r="N63" s="144">
        <v>0</v>
      </c>
      <c r="O63" s="119">
        <v>198.4212</v>
      </c>
    </row>
    <row r="64" spans="1:15" s="4" customFormat="1" ht="12.75">
      <c r="A64" s="48"/>
      <c r="B64" s="1134"/>
      <c r="C64" s="1141" t="s">
        <v>802</v>
      </c>
      <c r="D64" s="1142"/>
      <c r="E64" s="144">
        <v>0</v>
      </c>
      <c r="F64" s="144">
        <v>0</v>
      </c>
      <c r="G64" s="301">
        <v>48.7</v>
      </c>
      <c r="H64" s="144">
        <v>0</v>
      </c>
      <c r="I64" s="144">
        <v>0</v>
      </c>
      <c r="J64" s="144">
        <v>0</v>
      </c>
      <c r="K64" s="144">
        <v>0</v>
      </c>
      <c r="L64" s="144">
        <v>0</v>
      </c>
      <c r="M64" s="144">
        <v>0</v>
      </c>
      <c r="N64" s="144">
        <v>0</v>
      </c>
      <c r="O64" s="119">
        <v>48.7</v>
      </c>
    </row>
    <row r="65" spans="1:16" s="4" customFormat="1" ht="13.5" thickBot="1">
      <c r="A65" s="48"/>
      <c r="B65" s="1134"/>
      <c r="C65" s="1131" t="s">
        <v>803</v>
      </c>
      <c r="D65" s="1132"/>
      <c r="E65" s="381">
        <v>0</v>
      </c>
      <c r="F65" s="381">
        <v>0</v>
      </c>
      <c r="G65" s="381">
        <v>0</v>
      </c>
      <c r="H65" s="381">
        <v>0</v>
      </c>
      <c r="I65" s="381">
        <v>0</v>
      </c>
      <c r="J65" s="381">
        <v>0</v>
      </c>
      <c r="K65" s="381">
        <v>0</v>
      </c>
      <c r="L65" s="381">
        <v>0</v>
      </c>
      <c r="M65" s="381">
        <v>0</v>
      </c>
      <c r="N65" s="381">
        <v>0</v>
      </c>
      <c r="O65" s="204">
        <v>0</v>
      </c>
    </row>
    <row r="66" spans="1:16" s="4" customFormat="1" ht="12.75">
      <c r="A66" s="48"/>
      <c r="B66" s="1133" t="s">
        <v>801</v>
      </c>
      <c r="C66" s="1143" t="s">
        <v>751</v>
      </c>
      <c r="D66" s="1144"/>
      <c r="E66" s="652">
        <v>0</v>
      </c>
      <c r="F66" s="652">
        <v>0</v>
      </c>
      <c r="G66" s="564">
        <v>10</v>
      </c>
      <c r="H66" s="564">
        <v>3</v>
      </c>
      <c r="I66" s="564">
        <v>8.43</v>
      </c>
      <c r="J66" s="652">
        <v>0</v>
      </c>
      <c r="K66" s="564">
        <v>1.2</v>
      </c>
      <c r="L66" s="652">
        <v>0</v>
      </c>
      <c r="M66" s="652">
        <v>0</v>
      </c>
      <c r="N66" s="564">
        <v>275.39</v>
      </c>
      <c r="O66" s="646">
        <v>298.02</v>
      </c>
    </row>
    <row r="67" spans="1:16" s="4" customFormat="1" ht="12.75">
      <c r="A67" s="48"/>
      <c r="B67" s="1134"/>
      <c r="C67" s="1141" t="s">
        <v>802</v>
      </c>
      <c r="D67" s="1142"/>
      <c r="E67" s="301">
        <v>612.69000000000005</v>
      </c>
      <c r="F67" s="301">
        <v>1089.77</v>
      </c>
      <c r="G67" s="301">
        <v>130</v>
      </c>
      <c r="H67" s="301">
        <v>1042</v>
      </c>
      <c r="I67" s="301">
        <v>713.47</v>
      </c>
      <c r="J67" s="301">
        <v>265.7</v>
      </c>
      <c r="K67" s="301">
        <v>346.5</v>
      </c>
      <c r="L67" s="301">
        <v>2338.42</v>
      </c>
      <c r="M67" s="144">
        <v>0</v>
      </c>
      <c r="N67" s="301">
        <v>659.1</v>
      </c>
      <c r="O67" s="119">
        <v>7197.6500000000005</v>
      </c>
    </row>
    <row r="68" spans="1:16" s="4" customFormat="1" ht="13.5" thickBot="1">
      <c r="A68" s="48"/>
      <c r="B68" s="1135"/>
      <c r="C68" s="1131" t="s">
        <v>803</v>
      </c>
      <c r="D68" s="1132"/>
      <c r="E68" s="653">
        <v>0</v>
      </c>
      <c r="F68" s="653">
        <v>0</v>
      </c>
      <c r="G68" s="653">
        <v>0</v>
      </c>
      <c r="H68" s="653">
        <v>105</v>
      </c>
      <c r="I68" s="653">
        <v>0</v>
      </c>
      <c r="J68" s="653">
        <v>0</v>
      </c>
      <c r="K68" s="653">
        <v>0</v>
      </c>
      <c r="L68" s="653">
        <v>0</v>
      </c>
      <c r="M68" s="653">
        <v>0</v>
      </c>
      <c r="N68" s="653">
        <v>0</v>
      </c>
      <c r="O68" s="647">
        <v>105</v>
      </c>
    </row>
    <row r="69" spans="1:16" s="4" customFormat="1" ht="13.5" thickBot="1">
      <c r="A69" s="48"/>
      <c r="B69" s="1193" t="s">
        <v>807</v>
      </c>
      <c r="C69" s="1194"/>
      <c r="D69" s="1195"/>
      <c r="E69" s="651">
        <v>612.69000000000005</v>
      </c>
      <c r="F69" s="651">
        <v>1089.77</v>
      </c>
      <c r="G69" s="651">
        <v>188.7</v>
      </c>
      <c r="H69" s="651">
        <v>1155</v>
      </c>
      <c r="I69" s="651">
        <v>721.9</v>
      </c>
      <c r="J69" s="651">
        <v>265.7</v>
      </c>
      <c r="K69" s="651">
        <v>392.7</v>
      </c>
      <c r="L69" s="651">
        <v>2339.2200000000003</v>
      </c>
      <c r="M69" s="651">
        <v>147.62119999999999</v>
      </c>
      <c r="N69" s="651">
        <v>934.49</v>
      </c>
      <c r="O69" s="651">
        <v>7847.7912000000006</v>
      </c>
    </row>
    <row r="70" spans="1:16" s="4" customFormat="1" ht="15" customHeight="1" thickBot="1">
      <c r="A70" s="48"/>
      <c r="B70" s="1148" t="s">
        <v>808</v>
      </c>
      <c r="C70" s="1149"/>
      <c r="D70" s="1150"/>
      <c r="E70" s="331">
        <v>948.85200000000009</v>
      </c>
      <c r="F70" s="331">
        <v>1114.77</v>
      </c>
      <c r="G70" s="331">
        <v>390.19</v>
      </c>
      <c r="H70" s="331">
        <v>1659</v>
      </c>
      <c r="I70" s="331">
        <v>856.81299999999999</v>
      </c>
      <c r="J70" s="331">
        <v>404.55999999999995</v>
      </c>
      <c r="K70" s="331">
        <v>732.65</v>
      </c>
      <c r="L70" s="331">
        <v>2745.0178000000001</v>
      </c>
      <c r="M70" s="331">
        <v>213.28919999999999</v>
      </c>
      <c r="N70" s="331">
        <v>1312.32</v>
      </c>
      <c r="O70" s="331">
        <v>10377.462</v>
      </c>
      <c r="P70" s="11"/>
    </row>
    <row r="71" spans="1:16" s="4" customFormat="1" ht="12.75">
      <c r="A71" s="48"/>
      <c r="B71" s="584"/>
      <c r="C71" s="585"/>
      <c r="D71" s="586"/>
      <c r="E71" s="586"/>
      <c r="F71" s="111"/>
      <c r="G71" s="241"/>
      <c r="H71" s="241"/>
      <c r="I71" s="241"/>
      <c r="J71" s="241"/>
      <c r="K71" s="241"/>
      <c r="L71" s="241"/>
      <c r="M71" s="241"/>
    </row>
    <row r="72" spans="1:16" s="4" customFormat="1" ht="25.5">
      <c r="A72" s="48"/>
      <c r="B72" s="238" t="s">
        <v>796</v>
      </c>
      <c r="C72" s="246" t="s">
        <v>798</v>
      </c>
      <c r="D72" s="246" t="s">
        <v>801</v>
      </c>
      <c r="E72" s="246" t="s">
        <v>295</v>
      </c>
      <c r="F72" s="71"/>
      <c r="G72" s="241"/>
      <c r="H72" s="241"/>
      <c r="I72" s="241"/>
      <c r="J72" s="241"/>
      <c r="K72" s="241"/>
      <c r="L72" s="241"/>
      <c r="M72" s="241"/>
      <c r="N72" s="241"/>
    </row>
    <row r="73" spans="1:16" s="4" customFormat="1" ht="12.75">
      <c r="A73" s="48"/>
      <c r="B73" s="1109" t="s">
        <v>767</v>
      </c>
      <c r="C73" s="1110"/>
      <c r="D73" s="1110"/>
      <c r="E73" s="1112"/>
      <c r="F73" s="71"/>
      <c r="G73" s="241"/>
      <c r="H73" s="241"/>
      <c r="I73" s="241"/>
      <c r="J73" s="241"/>
      <c r="K73" s="241"/>
      <c r="L73" s="241"/>
      <c r="M73" s="241"/>
      <c r="N73" s="241"/>
    </row>
    <row r="74" spans="1:16" s="4" customFormat="1" ht="12.75">
      <c r="A74" s="48"/>
      <c r="B74" s="856" t="s">
        <v>751</v>
      </c>
      <c r="C74" s="857">
        <v>9.2799999999999994E-2</v>
      </c>
      <c r="D74" s="134">
        <v>26.754000000000001</v>
      </c>
      <c r="E74" s="134">
        <v>26.846800000000002</v>
      </c>
      <c r="F74" s="71"/>
      <c r="G74" s="241"/>
      <c r="H74" s="241"/>
      <c r="I74" s="241"/>
      <c r="J74" s="241"/>
      <c r="K74" s="241"/>
      <c r="L74" s="241"/>
      <c r="M74" s="241"/>
      <c r="N74" s="241"/>
    </row>
    <row r="75" spans="1:16" s="4" customFormat="1">
      <c r="A75" s="48"/>
      <c r="B75" s="856" t="s">
        <v>799</v>
      </c>
      <c r="C75" s="374">
        <v>0</v>
      </c>
      <c r="D75" s="134">
        <v>1252.6440000000002</v>
      </c>
      <c r="E75" s="134">
        <v>1252.6440000000002</v>
      </c>
      <c r="F75" s="71"/>
      <c r="G75" s="241"/>
      <c r="H75" s="241"/>
      <c r="I75" s="241"/>
      <c r="J75" s="241"/>
      <c r="K75" s="241"/>
      <c r="L75" s="241"/>
      <c r="M75" s="241"/>
      <c r="N75" s="241"/>
    </row>
    <row r="76" spans="1:16" s="4" customFormat="1" ht="15.75" thickBot="1">
      <c r="A76" s="48"/>
      <c r="B76" s="858" t="s">
        <v>800</v>
      </c>
      <c r="C76" s="199">
        <v>124.8</v>
      </c>
      <c r="D76" s="199">
        <v>0</v>
      </c>
      <c r="E76" s="199">
        <v>124.8</v>
      </c>
      <c r="F76" s="71"/>
      <c r="G76" s="241"/>
      <c r="H76" s="241"/>
      <c r="I76" s="241"/>
      <c r="J76" s="241"/>
      <c r="K76" s="241"/>
      <c r="L76" s="241"/>
      <c r="M76" s="241"/>
      <c r="N76" s="241"/>
    </row>
    <row r="77" spans="1:16" s="4" customFormat="1" ht="13.5" thickBot="1">
      <c r="A77" s="48"/>
      <c r="B77" s="675" t="s">
        <v>295</v>
      </c>
      <c r="C77" s="383">
        <v>124.89279999999999</v>
      </c>
      <c r="D77" s="383">
        <v>1279.3980000000001</v>
      </c>
      <c r="E77" s="383">
        <v>1404.2908000000002</v>
      </c>
      <c r="F77" s="71"/>
      <c r="G77" s="241"/>
      <c r="H77" s="241"/>
      <c r="I77" s="241"/>
      <c r="J77" s="241"/>
      <c r="K77" s="241"/>
      <c r="L77" s="241"/>
      <c r="M77" s="241"/>
      <c r="N77" s="241"/>
    </row>
    <row r="78" spans="1:16" s="4" customFormat="1" ht="12.75">
      <c r="A78" s="48"/>
      <c r="B78" s="1145" t="s">
        <v>768</v>
      </c>
      <c r="C78" s="1146"/>
      <c r="D78" s="1146"/>
      <c r="E78" s="1147"/>
      <c r="F78" s="71"/>
      <c r="G78" s="241"/>
      <c r="H78" s="241"/>
      <c r="I78" s="241"/>
      <c r="J78" s="241"/>
      <c r="K78" s="241"/>
      <c r="L78" s="241"/>
      <c r="M78" s="241"/>
      <c r="N78" s="241"/>
    </row>
    <row r="79" spans="1:16" s="4" customFormat="1" ht="12.75">
      <c r="A79" s="48"/>
      <c r="B79" s="142" t="s">
        <v>751</v>
      </c>
      <c r="C79" s="119">
        <v>0</v>
      </c>
      <c r="D79" s="119">
        <v>104</v>
      </c>
      <c r="E79" s="119">
        <v>104</v>
      </c>
      <c r="F79" s="71"/>
      <c r="G79" s="241"/>
      <c r="H79" s="241"/>
      <c r="I79" s="241"/>
      <c r="J79" s="241"/>
      <c r="K79" s="241"/>
      <c r="L79" s="241"/>
      <c r="M79" s="241"/>
      <c r="N79" s="241"/>
    </row>
    <row r="80" spans="1:16" s="4" customFormat="1" ht="12.75">
      <c r="A80" s="48"/>
      <c r="B80" s="142" t="s">
        <v>802</v>
      </c>
      <c r="C80" s="144">
        <v>0</v>
      </c>
      <c r="D80" s="119">
        <v>676.66200000000003</v>
      </c>
      <c r="E80" s="119">
        <v>676.66200000000003</v>
      </c>
      <c r="F80" s="71"/>
      <c r="G80" s="241"/>
      <c r="H80" s="241"/>
      <c r="I80" s="241"/>
      <c r="J80" s="241"/>
      <c r="K80" s="241"/>
      <c r="L80" s="241"/>
      <c r="M80" s="241"/>
      <c r="N80" s="241"/>
    </row>
    <row r="81" spans="1:14" s="4" customFormat="1" ht="12.75">
      <c r="A81" s="48"/>
      <c r="B81" s="142" t="s">
        <v>805</v>
      </c>
      <c r="C81" s="119">
        <v>83.218000000000004</v>
      </c>
      <c r="D81" s="119">
        <v>220.5</v>
      </c>
      <c r="E81" s="119">
        <v>303.71800000000002</v>
      </c>
      <c r="F81" s="71"/>
      <c r="G81" s="241"/>
      <c r="H81" s="241"/>
      <c r="I81" s="241"/>
      <c r="J81" s="241"/>
      <c r="K81" s="241"/>
      <c r="L81" s="241"/>
      <c r="M81" s="241"/>
      <c r="N81" s="241"/>
    </row>
    <row r="82" spans="1:14" s="4" customFormat="1" ht="13.5" thickBot="1">
      <c r="A82" s="48"/>
      <c r="B82" s="645" t="s">
        <v>803</v>
      </c>
      <c r="C82" s="381">
        <v>41</v>
      </c>
      <c r="D82" s="381">
        <v>0</v>
      </c>
      <c r="E82" s="381">
        <v>41</v>
      </c>
      <c r="F82" s="71"/>
      <c r="G82" s="241"/>
      <c r="H82" s="241"/>
      <c r="I82" s="241"/>
      <c r="J82" s="241"/>
      <c r="K82" s="241"/>
      <c r="L82" s="241"/>
      <c r="M82" s="241"/>
      <c r="N82" s="241"/>
    </row>
    <row r="83" spans="1:14" s="4" customFormat="1" ht="13.5" thickBot="1">
      <c r="A83" s="48"/>
      <c r="B83" s="675" t="s">
        <v>295</v>
      </c>
      <c r="C83" s="383">
        <v>124.218</v>
      </c>
      <c r="D83" s="383">
        <v>1001.162</v>
      </c>
      <c r="E83" s="383">
        <v>1125.3800000000001</v>
      </c>
      <c r="F83" s="71"/>
      <c r="G83" s="241"/>
      <c r="H83" s="241"/>
      <c r="I83" s="241"/>
      <c r="J83" s="241"/>
      <c r="K83" s="241"/>
      <c r="L83" s="241"/>
      <c r="M83" s="241"/>
      <c r="N83" s="241"/>
    </row>
    <row r="84" spans="1:14" s="4" customFormat="1" ht="12.75">
      <c r="A84" s="48"/>
      <c r="B84" s="1145" t="s">
        <v>769</v>
      </c>
      <c r="C84" s="1146"/>
      <c r="D84" s="1146"/>
      <c r="E84" s="1147"/>
      <c r="F84" s="71"/>
      <c r="G84" s="241"/>
      <c r="H84" s="241"/>
      <c r="I84" s="241"/>
      <c r="J84" s="241"/>
      <c r="K84" s="241"/>
      <c r="L84" s="241"/>
      <c r="M84" s="241"/>
      <c r="N84" s="241"/>
    </row>
    <row r="85" spans="1:14" s="4" customFormat="1" ht="12.75">
      <c r="A85" s="48"/>
      <c r="B85" s="142" t="s">
        <v>751</v>
      </c>
      <c r="C85" s="301">
        <v>198.4212</v>
      </c>
      <c r="D85" s="301">
        <v>298.02</v>
      </c>
      <c r="E85" s="301">
        <v>496.44119999999998</v>
      </c>
      <c r="F85" s="71"/>
      <c r="G85" s="241"/>
      <c r="H85" s="241"/>
      <c r="I85" s="241"/>
      <c r="J85" s="241"/>
      <c r="K85" s="241"/>
      <c r="L85" s="241"/>
      <c r="M85" s="241"/>
      <c r="N85" s="241"/>
    </row>
    <row r="86" spans="1:14" s="4" customFormat="1" ht="12.75">
      <c r="A86" s="48"/>
      <c r="B86" s="142" t="s">
        <v>802</v>
      </c>
      <c r="C86" s="301">
        <v>48.7</v>
      </c>
      <c r="D86" s="301">
        <v>7197.6500000000005</v>
      </c>
      <c r="E86" s="301">
        <v>7246.35</v>
      </c>
      <c r="F86" s="71"/>
      <c r="G86" s="241"/>
      <c r="H86" s="241"/>
      <c r="I86" s="241"/>
      <c r="J86" s="241"/>
      <c r="K86" s="241"/>
      <c r="L86" s="241"/>
      <c r="M86" s="241"/>
      <c r="N86" s="241"/>
    </row>
    <row r="87" spans="1:14" s="4" customFormat="1" ht="13.5" thickBot="1">
      <c r="A87" s="48"/>
      <c r="B87" s="680" t="s">
        <v>803</v>
      </c>
      <c r="C87" s="653">
        <v>0</v>
      </c>
      <c r="D87" s="653">
        <v>105</v>
      </c>
      <c r="E87" s="653">
        <v>105</v>
      </c>
      <c r="F87" s="71"/>
      <c r="G87" s="241"/>
      <c r="H87" s="241"/>
      <c r="I87" s="241"/>
      <c r="J87" s="241"/>
      <c r="K87" s="241"/>
      <c r="L87" s="241"/>
      <c r="M87" s="241"/>
      <c r="N87" s="241"/>
    </row>
    <row r="88" spans="1:14" s="4" customFormat="1" ht="13.5" thickBot="1">
      <c r="A88" s="48"/>
      <c r="B88" s="678" t="s">
        <v>295</v>
      </c>
      <c r="C88" s="679">
        <v>247.12119999999999</v>
      </c>
      <c r="D88" s="679">
        <v>7600.67</v>
      </c>
      <c r="E88" s="679">
        <v>7847.7912000000006</v>
      </c>
      <c r="F88" s="71"/>
      <c r="G88" s="241"/>
      <c r="H88" s="241"/>
      <c r="I88" s="241"/>
      <c r="J88" s="241"/>
      <c r="K88" s="241"/>
      <c r="L88" s="241"/>
      <c r="M88" s="241"/>
      <c r="N88" s="241"/>
    </row>
    <row r="89" spans="1:14" s="4" customFormat="1" ht="13.5" thickBot="1">
      <c r="A89" s="48"/>
      <c r="B89" s="247" t="s">
        <v>808</v>
      </c>
      <c r="C89" s="302">
        <v>496.23199999999997</v>
      </c>
      <c r="D89" s="302">
        <v>9881.23</v>
      </c>
      <c r="E89" s="302">
        <v>10377.462000000001</v>
      </c>
      <c r="F89" s="111"/>
      <c r="G89" s="723"/>
      <c r="H89" s="241"/>
      <c r="I89" s="241"/>
      <c r="J89" s="241"/>
      <c r="K89" s="241"/>
      <c r="L89" s="241"/>
      <c r="M89" s="241"/>
      <c r="N89" s="241"/>
    </row>
    <row r="90" spans="1:14" s="7" customFormat="1" ht="12">
      <c r="A90" s="325"/>
      <c r="B90" s="1053" t="s">
        <v>809</v>
      </c>
      <c r="C90" s="1053"/>
      <c r="D90" s="1053"/>
      <c r="E90" s="1053"/>
      <c r="F90" s="1053"/>
      <c r="G90" s="1053"/>
      <c r="H90" s="1053"/>
      <c r="I90" s="1053"/>
      <c r="J90" s="355"/>
      <c r="K90" s="355"/>
      <c r="L90" s="402"/>
      <c r="M90" s="41"/>
      <c r="N90" s="239"/>
    </row>
    <row r="91" spans="1:14" s="7" customFormat="1" ht="24" customHeight="1">
      <c r="A91" s="325"/>
      <c r="B91" s="1053" t="s">
        <v>810</v>
      </c>
      <c r="C91" s="1053"/>
      <c r="D91" s="1053"/>
      <c r="E91" s="1053"/>
      <c r="F91" s="1053"/>
      <c r="G91" s="1053"/>
      <c r="H91" s="1053"/>
      <c r="I91" s="1053"/>
      <c r="J91" s="355"/>
      <c r="K91" s="355"/>
      <c r="L91" s="402"/>
      <c r="M91" s="41"/>
    </row>
    <row r="92" spans="1:14" s="4" customFormat="1" ht="12.75">
      <c r="A92" s="42"/>
      <c r="B92" s="953"/>
      <c r="C92" s="961"/>
      <c r="D92" s="961"/>
      <c r="E92" s="961"/>
      <c r="F92" s="71"/>
      <c r="G92" s="241"/>
      <c r="H92" s="241"/>
      <c r="I92" s="241"/>
      <c r="J92" s="241"/>
      <c r="K92" s="241"/>
      <c r="L92" s="241"/>
      <c r="M92" s="241"/>
      <c r="N92" s="241"/>
    </row>
    <row r="93" spans="1:14" s="4" customFormat="1" ht="12.75">
      <c r="A93" s="42"/>
      <c r="B93" s="953"/>
      <c r="C93" s="961"/>
      <c r="D93" s="961"/>
      <c r="E93" s="961"/>
      <c r="F93" s="71"/>
      <c r="G93" s="241"/>
      <c r="H93" s="241"/>
      <c r="I93" s="241"/>
      <c r="J93" s="241"/>
      <c r="K93" s="241"/>
      <c r="L93" s="241"/>
      <c r="M93" s="241"/>
    </row>
    <row r="94" spans="1:14">
      <c r="A94" s="48"/>
      <c r="B94" s="3" t="s">
        <v>738</v>
      </c>
      <c r="C94" s="763"/>
      <c r="D94" s="434"/>
      <c r="F94" s="33"/>
    </row>
    <row r="95" spans="1:14">
      <c r="A95" s="48"/>
      <c r="B95" s="854" t="s">
        <v>811</v>
      </c>
      <c r="C95" s="764"/>
      <c r="D95" s="439"/>
      <c r="E95" s="439"/>
      <c r="F95" s="179"/>
    </row>
    <row r="96" spans="1:14">
      <c r="A96" s="48"/>
      <c r="B96" s="364"/>
      <c r="C96" s="439"/>
      <c r="D96" s="439"/>
      <c r="E96" s="439"/>
      <c r="F96" s="179"/>
    </row>
    <row r="97" spans="1:15" s="4" customFormat="1" ht="18" customHeight="1">
      <c r="A97" s="48"/>
      <c r="B97" s="238" t="s">
        <v>812</v>
      </c>
      <c r="C97" s="1172" t="s">
        <v>797</v>
      </c>
      <c r="D97" s="1173"/>
      <c r="E97" s="246" t="s">
        <v>59</v>
      </c>
      <c r="F97" s="246" t="s">
        <v>61</v>
      </c>
      <c r="G97" s="246" t="s">
        <v>63</v>
      </c>
      <c r="H97" s="246" t="s">
        <v>64</v>
      </c>
      <c r="I97" s="246" t="s">
        <v>66</v>
      </c>
      <c r="J97" s="246" t="s">
        <v>67</v>
      </c>
      <c r="K97" s="246" t="s">
        <v>69</v>
      </c>
      <c r="L97" s="246" t="s">
        <v>70</v>
      </c>
      <c r="M97" s="246" t="s">
        <v>72</v>
      </c>
      <c r="N97" s="246" t="s">
        <v>74</v>
      </c>
      <c r="O97" s="246" t="s">
        <v>295</v>
      </c>
    </row>
    <row r="98" spans="1:15" s="4" customFormat="1" ht="12.75">
      <c r="A98" s="48"/>
      <c r="B98" s="1145" t="s">
        <v>767</v>
      </c>
      <c r="C98" s="1146"/>
      <c r="D98" s="1146"/>
      <c r="E98" s="1146"/>
      <c r="F98" s="1146"/>
      <c r="G98" s="1146"/>
      <c r="H98" s="1146"/>
      <c r="I98" s="1146"/>
      <c r="J98" s="1146"/>
      <c r="K98" s="1146"/>
      <c r="L98" s="1146"/>
      <c r="M98" s="1146"/>
      <c r="N98" s="1146"/>
      <c r="O98" s="1147"/>
    </row>
    <row r="99" spans="1:15" s="4" customFormat="1" ht="12.95" customHeight="1">
      <c r="A99" s="48"/>
      <c r="B99" s="1154" t="s">
        <v>798</v>
      </c>
      <c r="C99" s="1129" t="s">
        <v>813</v>
      </c>
      <c r="D99" s="1130"/>
      <c r="E99" s="119">
        <v>0</v>
      </c>
      <c r="F99" s="119">
        <v>0</v>
      </c>
      <c r="G99" s="119">
        <v>0</v>
      </c>
      <c r="H99" s="119">
        <v>0</v>
      </c>
      <c r="I99" s="119">
        <v>0</v>
      </c>
      <c r="J99" s="119">
        <v>0</v>
      </c>
      <c r="K99" s="119">
        <v>0</v>
      </c>
      <c r="L99" s="119">
        <v>0</v>
      </c>
      <c r="M99" s="119">
        <v>0</v>
      </c>
      <c r="N99" s="119">
        <v>0</v>
      </c>
      <c r="O99" s="119">
        <v>0</v>
      </c>
    </row>
    <row r="100" spans="1:15" s="4" customFormat="1" ht="12.95" customHeight="1">
      <c r="A100" s="48"/>
      <c r="B100" s="1154"/>
      <c r="C100" s="1050" t="s">
        <v>814</v>
      </c>
      <c r="D100" s="1051"/>
      <c r="E100" s="119">
        <v>0</v>
      </c>
      <c r="F100" s="119">
        <v>0</v>
      </c>
      <c r="G100" s="119">
        <v>0</v>
      </c>
      <c r="H100" s="119">
        <v>0</v>
      </c>
      <c r="I100" s="119">
        <v>0</v>
      </c>
      <c r="J100" s="119">
        <v>0</v>
      </c>
      <c r="K100" s="119">
        <v>0</v>
      </c>
      <c r="L100" s="119">
        <v>0</v>
      </c>
      <c r="M100" s="119">
        <v>0</v>
      </c>
      <c r="N100" s="119">
        <v>0</v>
      </c>
      <c r="O100" s="119">
        <v>0</v>
      </c>
    </row>
    <row r="101" spans="1:15" s="4" customFormat="1" ht="12.95" customHeight="1">
      <c r="A101" s="48"/>
      <c r="B101" s="1154"/>
      <c r="C101" s="1137" t="s">
        <v>815</v>
      </c>
      <c r="D101" s="1138"/>
      <c r="E101" s="119">
        <v>0</v>
      </c>
      <c r="F101" s="670">
        <v>0.01</v>
      </c>
      <c r="G101" s="119">
        <v>0</v>
      </c>
      <c r="H101" s="119">
        <v>0</v>
      </c>
      <c r="I101" s="119">
        <v>0</v>
      </c>
      <c r="J101" s="119">
        <v>0</v>
      </c>
      <c r="K101" s="119">
        <v>0</v>
      </c>
      <c r="L101" s="119">
        <v>0</v>
      </c>
      <c r="M101" s="119">
        <v>20.75</v>
      </c>
      <c r="N101" s="119">
        <v>0</v>
      </c>
      <c r="O101" s="119">
        <v>20.76</v>
      </c>
    </row>
    <row r="102" spans="1:15" s="4" customFormat="1" ht="15.75" thickBot="1">
      <c r="A102" s="48"/>
      <c r="B102" s="1201"/>
      <c r="C102" s="1199" t="s">
        <v>816</v>
      </c>
      <c r="D102" s="1200"/>
      <c r="E102" s="668">
        <v>0</v>
      </c>
      <c r="F102" s="669">
        <v>0</v>
      </c>
      <c r="G102" s="668">
        <v>0</v>
      </c>
      <c r="H102" s="668">
        <v>0</v>
      </c>
      <c r="I102" s="668">
        <v>0</v>
      </c>
      <c r="J102" s="668">
        <v>0</v>
      </c>
      <c r="K102" s="668">
        <v>0</v>
      </c>
      <c r="L102" s="668">
        <v>0</v>
      </c>
      <c r="M102" s="668">
        <v>0</v>
      </c>
      <c r="N102" s="668">
        <v>0</v>
      </c>
      <c r="O102" s="668">
        <v>0</v>
      </c>
    </row>
    <row r="103" spans="1:15" s="4" customFormat="1" ht="12.95" customHeight="1">
      <c r="A103" s="48"/>
      <c r="B103" s="1134" t="s">
        <v>801</v>
      </c>
      <c r="C103" s="1129" t="s">
        <v>813</v>
      </c>
      <c r="D103" s="1130"/>
      <c r="E103" s="119">
        <v>0</v>
      </c>
      <c r="F103" s="119">
        <v>0</v>
      </c>
      <c r="G103" s="119">
        <v>0</v>
      </c>
      <c r="H103" s="119">
        <v>0</v>
      </c>
      <c r="I103" s="119">
        <v>0</v>
      </c>
      <c r="J103" s="119">
        <v>0</v>
      </c>
      <c r="K103" s="119">
        <v>0</v>
      </c>
      <c r="L103" s="119">
        <v>304.35899999999998</v>
      </c>
      <c r="M103" s="119">
        <v>0</v>
      </c>
      <c r="N103" s="119">
        <v>0</v>
      </c>
      <c r="O103" s="119">
        <v>304.35899999999998</v>
      </c>
    </row>
    <row r="104" spans="1:15" s="4" customFormat="1" ht="14.45" customHeight="1">
      <c r="A104" s="48"/>
      <c r="B104" s="1134"/>
      <c r="C104" s="1129" t="s">
        <v>814</v>
      </c>
      <c r="D104" s="1130"/>
      <c r="E104" s="119">
        <v>0</v>
      </c>
      <c r="F104" s="119">
        <v>98.51</v>
      </c>
      <c r="G104" s="119">
        <v>0</v>
      </c>
      <c r="H104" s="119">
        <v>0</v>
      </c>
      <c r="I104" s="119">
        <v>0</v>
      </c>
      <c r="J104" s="119">
        <v>0</v>
      </c>
      <c r="K104" s="119">
        <v>0</v>
      </c>
      <c r="L104" s="245">
        <v>0.33</v>
      </c>
      <c r="M104" s="119">
        <v>0</v>
      </c>
      <c r="N104" s="119">
        <v>394.86</v>
      </c>
      <c r="O104" s="119">
        <v>493.70000000000005</v>
      </c>
    </row>
    <row r="105" spans="1:15" s="4" customFormat="1" ht="14.45" customHeight="1" thickBot="1">
      <c r="A105" s="48"/>
      <c r="B105" s="1134"/>
      <c r="C105" s="1141" t="s">
        <v>817</v>
      </c>
      <c r="D105" s="1142"/>
      <c r="E105" s="119">
        <v>0</v>
      </c>
      <c r="F105" s="119">
        <v>0</v>
      </c>
      <c r="G105" s="119">
        <v>244.7</v>
      </c>
      <c r="H105" s="119">
        <v>759</v>
      </c>
      <c r="I105" s="119">
        <v>585.39</v>
      </c>
      <c r="J105" s="119">
        <v>738.83</v>
      </c>
      <c r="K105" s="119">
        <v>449.7</v>
      </c>
      <c r="L105" s="119">
        <v>0</v>
      </c>
      <c r="M105" s="119">
        <v>0</v>
      </c>
      <c r="N105" s="668">
        <v>0</v>
      </c>
      <c r="O105" s="119">
        <v>2777.62</v>
      </c>
    </row>
    <row r="106" spans="1:15" s="4" customFormat="1" ht="14.45" customHeight="1" thickBot="1">
      <c r="A106" s="48"/>
      <c r="B106" s="1135"/>
      <c r="C106" s="1188" t="s">
        <v>818</v>
      </c>
      <c r="D106" s="1189"/>
      <c r="E106" s="668">
        <v>0</v>
      </c>
      <c r="F106" s="668">
        <v>0</v>
      </c>
      <c r="G106" s="668">
        <v>0</v>
      </c>
      <c r="H106" s="668">
        <v>0</v>
      </c>
      <c r="I106" s="668">
        <v>0</v>
      </c>
      <c r="J106" s="668">
        <v>0</v>
      </c>
      <c r="K106" s="668">
        <v>0</v>
      </c>
      <c r="L106" s="668">
        <v>0</v>
      </c>
      <c r="M106" s="668">
        <v>0</v>
      </c>
      <c r="N106" s="668">
        <v>0</v>
      </c>
      <c r="O106" s="668">
        <v>0</v>
      </c>
    </row>
    <row r="107" spans="1:15" s="4" customFormat="1" ht="15" customHeight="1" thickBot="1">
      <c r="A107" s="48"/>
      <c r="B107" s="1193" t="s">
        <v>804</v>
      </c>
      <c r="C107" s="1194"/>
      <c r="D107" s="1195"/>
      <c r="E107" s="648">
        <v>0</v>
      </c>
      <c r="F107" s="648">
        <v>98.52000000000001</v>
      </c>
      <c r="G107" s="648">
        <v>244.7</v>
      </c>
      <c r="H107" s="648">
        <v>759</v>
      </c>
      <c r="I107" s="648">
        <v>585.39</v>
      </c>
      <c r="J107" s="648">
        <v>738.83</v>
      </c>
      <c r="K107" s="648">
        <v>449.7</v>
      </c>
      <c r="L107" s="648">
        <v>304.68899999999996</v>
      </c>
      <c r="M107" s="648">
        <v>20.75</v>
      </c>
      <c r="N107" s="648">
        <v>394.86</v>
      </c>
      <c r="O107" s="648">
        <v>3596.4389999999999</v>
      </c>
    </row>
    <row r="108" spans="1:15" s="4" customFormat="1" ht="12.75">
      <c r="A108" s="48"/>
      <c r="B108" s="1145" t="s">
        <v>768</v>
      </c>
      <c r="C108" s="1146"/>
      <c r="D108" s="1146"/>
      <c r="E108" s="1146"/>
      <c r="F108" s="1146"/>
      <c r="G108" s="1146"/>
      <c r="H108" s="1146"/>
      <c r="I108" s="1146"/>
      <c r="J108" s="1146"/>
      <c r="K108" s="1146"/>
      <c r="L108" s="1146"/>
      <c r="M108" s="1146"/>
      <c r="N108" s="1146"/>
      <c r="O108" s="1147"/>
    </row>
    <row r="109" spans="1:15" s="4" customFormat="1" ht="12.75">
      <c r="A109" s="48"/>
      <c r="B109" s="1136" t="s">
        <v>798</v>
      </c>
      <c r="C109" s="1129" t="s">
        <v>813</v>
      </c>
      <c r="D109" s="1130"/>
      <c r="E109" s="119">
        <v>0</v>
      </c>
      <c r="F109" s="119">
        <v>0</v>
      </c>
      <c r="G109" s="119">
        <v>0</v>
      </c>
      <c r="H109" s="119">
        <v>0</v>
      </c>
      <c r="I109" s="119">
        <v>0</v>
      </c>
      <c r="J109" s="119">
        <v>0</v>
      </c>
      <c r="K109" s="119">
        <v>0</v>
      </c>
      <c r="L109" s="119">
        <v>0</v>
      </c>
      <c r="M109" s="119">
        <v>0</v>
      </c>
      <c r="N109" s="119">
        <v>0</v>
      </c>
      <c r="O109" s="119">
        <v>0</v>
      </c>
    </row>
    <row r="110" spans="1:15" s="4" customFormat="1" ht="12.75">
      <c r="A110" s="48"/>
      <c r="B110" s="1134"/>
      <c r="C110" s="1129" t="s">
        <v>814</v>
      </c>
      <c r="D110" s="1130"/>
      <c r="E110" s="119">
        <v>0</v>
      </c>
      <c r="F110" s="119">
        <v>0</v>
      </c>
      <c r="G110" s="119">
        <v>0</v>
      </c>
      <c r="H110" s="119">
        <v>0</v>
      </c>
      <c r="I110" s="119">
        <v>0</v>
      </c>
      <c r="J110" s="119">
        <v>0</v>
      </c>
      <c r="K110" s="119">
        <v>0</v>
      </c>
      <c r="L110" s="119">
        <v>0</v>
      </c>
      <c r="M110" s="119">
        <v>0</v>
      </c>
      <c r="N110" s="119">
        <v>0</v>
      </c>
      <c r="O110" s="119">
        <v>0</v>
      </c>
    </row>
    <row r="111" spans="1:15" s="4" customFormat="1" ht="12.75">
      <c r="A111" s="48"/>
      <c r="B111" s="1134"/>
      <c r="C111" s="1141" t="s">
        <v>817</v>
      </c>
      <c r="D111" s="1142"/>
      <c r="E111" s="119">
        <v>0</v>
      </c>
      <c r="F111" s="119">
        <v>32.950000000000003</v>
      </c>
      <c r="G111" s="119">
        <v>165</v>
      </c>
      <c r="H111" s="119">
        <v>0</v>
      </c>
      <c r="I111" s="119">
        <v>366.06</v>
      </c>
      <c r="J111" s="119">
        <v>0</v>
      </c>
      <c r="K111" s="119">
        <v>0</v>
      </c>
      <c r="L111" s="119">
        <v>0</v>
      </c>
      <c r="M111" s="119">
        <v>312.82499999999993</v>
      </c>
      <c r="N111" s="119">
        <v>0</v>
      </c>
      <c r="O111" s="119">
        <v>876.83499999999992</v>
      </c>
    </row>
    <row r="112" spans="1:15" s="4" customFormat="1" ht="14.45" customHeight="1" thickBot="1">
      <c r="A112" s="48"/>
      <c r="B112" s="1135"/>
      <c r="C112" s="1188" t="s">
        <v>818</v>
      </c>
      <c r="D112" s="1189"/>
      <c r="E112" s="668">
        <v>0</v>
      </c>
      <c r="F112" s="668">
        <v>0</v>
      </c>
      <c r="G112" s="668">
        <v>0</v>
      </c>
      <c r="H112" s="668">
        <v>0</v>
      </c>
      <c r="I112" s="668">
        <v>0</v>
      </c>
      <c r="J112" s="668">
        <v>0</v>
      </c>
      <c r="K112" s="668">
        <v>0</v>
      </c>
      <c r="L112" s="668">
        <v>0</v>
      </c>
      <c r="M112" s="668">
        <v>0</v>
      </c>
      <c r="N112" s="668">
        <v>0</v>
      </c>
      <c r="O112" s="668">
        <v>0</v>
      </c>
    </row>
    <row r="113" spans="1:15" s="4" customFormat="1" ht="12.75">
      <c r="A113" s="48"/>
      <c r="B113" s="1133" t="s">
        <v>801</v>
      </c>
      <c r="C113" s="1151" t="s">
        <v>813</v>
      </c>
      <c r="D113" s="1152"/>
      <c r="E113" s="646">
        <v>0</v>
      </c>
      <c r="F113" s="646">
        <v>0</v>
      </c>
      <c r="G113" s="646">
        <v>0</v>
      </c>
      <c r="H113" s="646">
        <v>0</v>
      </c>
      <c r="I113" s="646">
        <v>0</v>
      </c>
      <c r="J113" s="646">
        <v>0</v>
      </c>
      <c r="K113" s="646">
        <v>0</v>
      </c>
      <c r="L113" s="646">
        <v>0</v>
      </c>
      <c r="M113" s="646">
        <v>0</v>
      </c>
      <c r="N113" s="646">
        <v>0</v>
      </c>
      <c r="O113" s="646">
        <v>0</v>
      </c>
    </row>
    <row r="114" spans="1:15" s="4" customFormat="1" ht="15" customHeight="1">
      <c r="A114" s="48"/>
      <c r="B114" s="1134"/>
      <c r="C114" s="1129" t="s">
        <v>814</v>
      </c>
      <c r="D114" s="1130"/>
      <c r="E114" s="119">
        <v>0</v>
      </c>
      <c r="F114" s="119">
        <v>0</v>
      </c>
      <c r="G114" s="119">
        <v>0</v>
      </c>
      <c r="H114" s="119">
        <v>0</v>
      </c>
      <c r="I114" s="119">
        <v>0</v>
      </c>
      <c r="J114" s="119">
        <v>0</v>
      </c>
      <c r="K114" s="119">
        <v>0</v>
      </c>
      <c r="L114" s="119">
        <v>0</v>
      </c>
      <c r="M114" s="119">
        <v>0</v>
      </c>
      <c r="N114" s="119">
        <v>0</v>
      </c>
      <c r="O114" s="119">
        <v>0</v>
      </c>
    </row>
    <row r="115" spans="1:15" s="4" customFormat="1" ht="15.75" customHeight="1">
      <c r="A115" s="48"/>
      <c r="B115" s="1134"/>
      <c r="C115" s="1141" t="s">
        <v>817</v>
      </c>
      <c r="D115" s="1142"/>
      <c r="E115" s="119">
        <v>996.56</v>
      </c>
      <c r="F115" s="119">
        <v>0</v>
      </c>
      <c r="G115" s="119">
        <v>0</v>
      </c>
      <c r="H115" s="119">
        <v>691</v>
      </c>
      <c r="I115" s="119">
        <v>86.350000000000009</v>
      </c>
      <c r="J115" s="119">
        <v>243.75</v>
      </c>
      <c r="K115" s="119">
        <v>484</v>
      </c>
      <c r="L115" s="119">
        <v>0</v>
      </c>
      <c r="M115" s="119">
        <v>0</v>
      </c>
      <c r="N115" s="119">
        <v>494.28</v>
      </c>
      <c r="O115" s="119">
        <v>2995.9399999999996</v>
      </c>
    </row>
    <row r="116" spans="1:15" s="4" customFormat="1" ht="15.75" customHeight="1" thickBot="1">
      <c r="A116" s="48"/>
      <c r="B116" s="1135"/>
      <c r="C116" s="1188" t="s">
        <v>818</v>
      </c>
      <c r="D116" s="1189"/>
      <c r="E116" s="668">
        <v>0</v>
      </c>
      <c r="F116" s="668">
        <v>0</v>
      </c>
      <c r="G116" s="668">
        <v>0</v>
      </c>
      <c r="H116" s="668">
        <v>0</v>
      </c>
      <c r="I116" s="668">
        <v>0</v>
      </c>
      <c r="J116" s="668">
        <v>0</v>
      </c>
      <c r="K116" s="668">
        <v>0</v>
      </c>
      <c r="L116" s="668">
        <v>0</v>
      </c>
      <c r="M116" s="668">
        <v>0</v>
      </c>
      <c r="N116" s="668">
        <v>0</v>
      </c>
      <c r="O116" s="668">
        <v>0</v>
      </c>
    </row>
    <row r="117" spans="1:15" s="4" customFormat="1" ht="13.5" thickBot="1">
      <c r="A117" s="48"/>
      <c r="B117" s="1193" t="s">
        <v>806</v>
      </c>
      <c r="C117" s="1194"/>
      <c r="D117" s="1195"/>
      <c r="E117" s="648">
        <v>996.56</v>
      </c>
      <c r="F117" s="648">
        <v>32.950000000000003</v>
      </c>
      <c r="G117" s="648">
        <v>165</v>
      </c>
      <c r="H117" s="648">
        <v>691</v>
      </c>
      <c r="I117" s="648">
        <v>452.41</v>
      </c>
      <c r="J117" s="648">
        <v>243.75</v>
      </c>
      <c r="K117" s="648">
        <v>484</v>
      </c>
      <c r="L117" s="648">
        <v>0</v>
      </c>
      <c r="M117" s="648">
        <v>312.82499999999993</v>
      </c>
      <c r="N117" s="648">
        <v>494.28</v>
      </c>
      <c r="O117" s="648">
        <v>3872.7749999999996</v>
      </c>
    </row>
    <row r="118" spans="1:15" s="4" customFormat="1" ht="12.75">
      <c r="A118" s="48"/>
      <c r="B118" s="1145" t="s">
        <v>769</v>
      </c>
      <c r="C118" s="1146"/>
      <c r="D118" s="1146"/>
      <c r="E118" s="1146"/>
      <c r="F118" s="1146"/>
      <c r="G118" s="1146"/>
      <c r="H118" s="1146"/>
      <c r="I118" s="1146"/>
      <c r="J118" s="1146"/>
      <c r="K118" s="1146"/>
      <c r="L118" s="1146"/>
      <c r="M118" s="1146"/>
      <c r="N118" s="1146"/>
      <c r="O118" s="1147"/>
    </row>
    <row r="119" spans="1:15" s="4" customFormat="1" ht="12.75">
      <c r="A119" s="48"/>
      <c r="B119" s="1153" t="s">
        <v>798</v>
      </c>
      <c r="C119" s="1155" t="s">
        <v>813</v>
      </c>
      <c r="D119" s="1156"/>
      <c r="E119" s="144">
        <v>0</v>
      </c>
      <c r="F119" s="144">
        <v>0</v>
      </c>
      <c r="G119" s="144">
        <v>0</v>
      </c>
      <c r="H119" s="144">
        <v>0</v>
      </c>
      <c r="I119" s="144">
        <v>0</v>
      </c>
      <c r="J119" s="144">
        <v>0</v>
      </c>
      <c r="K119" s="144">
        <v>0</v>
      </c>
      <c r="L119" s="144">
        <v>0</v>
      </c>
      <c r="M119" s="144">
        <v>0</v>
      </c>
      <c r="N119" s="144">
        <v>0</v>
      </c>
      <c r="O119" s="119">
        <v>0</v>
      </c>
    </row>
    <row r="120" spans="1:15" s="4" customFormat="1" ht="12.75">
      <c r="A120" s="48"/>
      <c r="B120" s="1154"/>
      <c r="C120" s="1155" t="s">
        <v>814</v>
      </c>
      <c r="D120" s="1156"/>
      <c r="E120" s="119">
        <v>0</v>
      </c>
      <c r="F120" s="119">
        <v>0</v>
      </c>
      <c r="G120" s="119">
        <v>0</v>
      </c>
      <c r="H120" s="119">
        <v>0</v>
      </c>
      <c r="I120" s="119">
        <v>0</v>
      </c>
      <c r="J120" s="119">
        <v>0</v>
      </c>
      <c r="K120" s="119">
        <v>0</v>
      </c>
      <c r="L120" s="119">
        <v>0</v>
      </c>
      <c r="M120" s="119">
        <v>0</v>
      </c>
      <c r="N120" s="119">
        <v>0</v>
      </c>
      <c r="O120" s="119">
        <v>0</v>
      </c>
    </row>
    <row r="121" spans="1:15" s="4" customFormat="1" ht="13.5" thickBot="1">
      <c r="A121" s="48"/>
      <c r="B121" s="1154"/>
      <c r="C121" s="1157" t="s">
        <v>817</v>
      </c>
      <c r="D121" s="1158"/>
      <c r="E121" s="204">
        <v>0</v>
      </c>
      <c r="F121" s="204">
        <v>0</v>
      </c>
      <c r="G121" s="204">
        <v>0</v>
      </c>
      <c r="H121" s="204">
        <v>0</v>
      </c>
      <c r="I121" s="204">
        <v>178.52</v>
      </c>
      <c r="J121" s="204">
        <v>0</v>
      </c>
      <c r="K121" s="204">
        <v>600</v>
      </c>
      <c r="L121" s="204">
        <v>0</v>
      </c>
      <c r="M121" s="204">
        <v>0</v>
      </c>
      <c r="N121" s="204">
        <v>0</v>
      </c>
      <c r="O121" s="204">
        <v>778.52</v>
      </c>
    </row>
    <row r="122" spans="1:15" s="4" customFormat="1" ht="12.75">
      <c r="A122" s="48"/>
      <c r="B122" s="1133" t="s">
        <v>801</v>
      </c>
      <c r="C122" s="1159" t="s">
        <v>813</v>
      </c>
      <c r="D122" s="1160"/>
      <c r="E122" s="646">
        <v>0</v>
      </c>
      <c r="F122" s="646">
        <v>0</v>
      </c>
      <c r="G122" s="646">
        <v>0</v>
      </c>
      <c r="H122" s="646">
        <v>0</v>
      </c>
      <c r="I122" s="646">
        <v>0</v>
      </c>
      <c r="J122" s="646">
        <v>0</v>
      </c>
      <c r="K122" s="646">
        <v>0</v>
      </c>
      <c r="L122" s="646">
        <v>0</v>
      </c>
      <c r="M122" s="646">
        <v>0</v>
      </c>
      <c r="N122" s="646">
        <v>0</v>
      </c>
      <c r="O122" s="646">
        <v>0</v>
      </c>
    </row>
    <row r="123" spans="1:15" s="4" customFormat="1" ht="12.75">
      <c r="A123" s="48"/>
      <c r="B123" s="1134"/>
      <c r="C123" s="1155" t="s">
        <v>814</v>
      </c>
      <c r="D123" s="1156"/>
      <c r="E123" s="119">
        <v>0</v>
      </c>
      <c r="F123" s="119">
        <v>0</v>
      </c>
      <c r="G123" s="119">
        <v>0</v>
      </c>
      <c r="H123" s="119">
        <v>0</v>
      </c>
      <c r="I123" s="119">
        <v>0</v>
      </c>
      <c r="J123" s="119">
        <v>0</v>
      </c>
      <c r="K123" s="119">
        <v>0</v>
      </c>
      <c r="L123" s="119">
        <v>0</v>
      </c>
      <c r="M123" s="119">
        <v>0</v>
      </c>
      <c r="N123" s="119">
        <v>0</v>
      </c>
      <c r="O123" s="119">
        <v>0</v>
      </c>
    </row>
    <row r="124" spans="1:15" s="4" customFormat="1" ht="13.5" thickBot="1">
      <c r="A124" s="48"/>
      <c r="B124" s="1135"/>
      <c r="C124" s="1202" t="s">
        <v>817</v>
      </c>
      <c r="D124" s="1203"/>
      <c r="E124" s="647">
        <v>0</v>
      </c>
      <c r="F124" s="647">
        <v>0</v>
      </c>
      <c r="G124" s="647">
        <v>35.9</v>
      </c>
      <c r="H124" s="647">
        <v>116</v>
      </c>
      <c r="I124" s="647">
        <v>0</v>
      </c>
      <c r="J124" s="647">
        <v>1351</v>
      </c>
      <c r="K124" s="647">
        <v>0</v>
      </c>
      <c r="L124" s="647">
        <v>320.20499999999998</v>
      </c>
      <c r="M124" s="647">
        <v>0</v>
      </c>
      <c r="N124" s="647">
        <v>0</v>
      </c>
      <c r="O124" s="647">
        <v>1823.105</v>
      </c>
    </row>
    <row r="125" spans="1:15" s="4" customFormat="1" ht="13.5" thickBot="1">
      <c r="A125" s="48"/>
      <c r="B125" s="1193" t="s">
        <v>807</v>
      </c>
      <c r="C125" s="1194"/>
      <c r="D125" s="1195"/>
      <c r="E125" s="648">
        <v>0</v>
      </c>
      <c r="F125" s="648">
        <v>0</v>
      </c>
      <c r="G125" s="648">
        <v>35.9</v>
      </c>
      <c r="H125" s="648">
        <v>116</v>
      </c>
      <c r="I125" s="648">
        <v>178.52</v>
      </c>
      <c r="J125" s="648">
        <v>1351</v>
      </c>
      <c r="K125" s="648">
        <v>600</v>
      </c>
      <c r="L125" s="648">
        <v>320.20499999999998</v>
      </c>
      <c r="M125" s="648">
        <v>0</v>
      </c>
      <c r="N125" s="648">
        <v>0</v>
      </c>
      <c r="O125" s="648">
        <v>2601.625</v>
      </c>
    </row>
    <row r="126" spans="1:15" s="4" customFormat="1" ht="15" customHeight="1" thickBot="1">
      <c r="A126" s="48"/>
      <c r="B126" s="1148" t="s">
        <v>819</v>
      </c>
      <c r="C126" s="1149"/>
      <c r="D126" s="1150"/>
      <c r="E126" s="648">
        <v>996.56</v>
      </c>
      <c r="F126" s="648">
        <v>131.47000000000003</v>
      </c>
      <c r="G126" s="648">
        <v>445.59999999999997</v>
      </c>
      <c r="H126" s="648">
        <v>1566</v>
      </c>
      <c r="I126" s="648">
        <v>1216.32</v>
      </c>
      <c r="J126" s="648">
        <v>2333.58</v>
      </c>
      <c r="K126" s="648">
        <v>1533.7</v>
      </c>
      <c r="L126" s="648">
        <v>624.89400000000001</v>
      </c>
      <c r="M126" s="648">
        <v>333.57499999999993</v>
      </c>
      <c r="N126" s="648">
        <v>889.14</v>
      </c>
      <c r="O126" s="648">
        <v>10070.839</v>
      </c>
    </row>
    <row r="127" spans="1:15" s="4" customFormat="1" ht="15" customHeight="1">
      <c r="A127" s="48"/>
      <c r="B127" s="649"/>
      <c r="C127" s="649"/>
      <c r="D127" s="649"/>
      <c r="E127" s="650"/>
      <c r="F127" s="650"/>
      <c r="G127" s="650"/>
      <c r="H127" s="650"/>
      <c r="I127" s="650"/>
      <c r="J127" s="650"/>
      <c r="K127" s="650"/>
      <c r="L127" s="586"/>
      <c r="M127" s="586"/>
      <c r="N127" s="586"/>
      <c r="O127" s="586"/>
    </row>
    <row r="128" spans="1:15" s="4" customFormat="1" ht="18" customHeight="1">
      <c r="A128" s="48"/>
      <c r="B128" s="238" t="s">
        <v>812</v>
      </c>
      <c r="C128" s="246" t="s">
        <v>798</v>
      </c>
      <c r="D128" s="246" t="s">
        <v>801</v>
      </c>
      <c r="E128" s="246" t="s">
        <v>295</v>
      </c>
      <c r="F128" s="71"/>
      <c r="G128" s="241"/>
      <c r="H128" s="241"/>
      <c r="I128" s="241"/>
      <c r="J128" s="241"/>
      <c r="K128" s="241"/>
      <c r="L128" s="241"/>
      <c r="M128" s="241"/>
      <c r="N128" s="241"/>
    </row>
    <row r="129" spans="1:14" s="4" customFormat="1" ht="12.75">
      <c r="A129" s="48"/>
      <c r="B129" s="672" t="s">
        <v>767</v>
      </c>
      <c r="C129" s="673"/>
      <c r="D129" s="673"/>
      <c r="E129" s="674"/>
      <c r="F129" s="71"/>
      <c r="G129" s="241"/>
      <c r="H129" s="241"/>
      <c r="I129" s="241"/>
      <c r="J129" s="241"/>
      <c r="K129" s="241"/>
      <c r="L129" s="241"/>
      <c r="M129" s="241"/>
      <c r="N129" s="241"/>
    </row>
    <row r="130" spans="1:14" s="4" customFormat="1">
      <c r="A130" s="48"/>
      <c r="B130" s="856" t="s">
        <v>820</v>
      </c>
      <c r="C130" s="144">
        <v>0</v>
      </c>
      <c r="D130" s="301">
        <v>304.35899999999998</v>
      </c>
      <c r="E130" s="301">
        <v>304.35899999999998</v>
      </c>
      <c r="F130" s="71"/>
      <c r="G130" s="241"/>
      <c r="H130" s="241"/>
      <c r="I130" s="241"/>
      <c r="J130" s="241"/>
      <c r="K130" s="241"/>
      <c r="L130" s="241"/>
      <c r="M130" s="241"/>
      <c r="N130" s="241"/>
    </row>
    <row r="131" spans="1:14" s="4" customFormat="1" ht="12.75">
      <c r="A131" s="48"/>
      <c r="B131" s="856" t="s">
        <v>814</v>
      </c>
      <c r="C131" s="144">
        <v>0</v>
      </c>
      <c r="D131" s="301">
        <v>493.70000000000005</v>
      </c>
      <c r="E131" s="301">
        <v>493.70000000000005</v>
      </c>
      <c r="F131" s="71"/>
      <c r="G131" s="241"/>
      <c r="H131" s="241"/>
      <c r="I131" s="241"/>
      <c r="J131" s="241"/>
      <c r="K131" s="241"/>
      <c r="L131" s="241"/>
      <c r="M131" s="241"/>
      <c r="N131" s="241"/>
    </row>
    <row r="132" spans="1:14" s="4" customFormat="1">
      <c r="A132" s="48"/>
      <c r="B132" s="856" t="s">
        <v>815</v>
      </c>
      <c r="C132" s="301">
        <v>20.76</v>
      </c>
      <c r="D132" s="301">
        <v>2777.8789999999999</v>
      </c>
      <c r="E132" s="301">
        <v>2798.6390000000001</v>
      </c>
      <c r="F132" s="71"/>
      <c r="G132" s="241"/>
      <c r="H132" s="241"/>
      <c r="I132" s="241"/>
      <c r="J132" s="241"/>
      <c r="K132" s="241"/>
      <c r="L132" s="241"/>
      <c r="M132" s="241"/>
      <c r="N132" s="241"/>
    </row>
    <row r="133" spans="1:14" s="4" customFormat="1" ht="15.75" thickBot="1">
      <c r="A133" s="48"/>
      <c r="B133" s="858" t="s">
        <v>816</v>
      </c>
      <c r="C133" s="381">
        <v>0</v>
      </c>
      <c r="D133" s="381">
        <v>0</v>
      </c>
      <c r="E133" s="671">
        <v>0</v>
      </c>
      <c r="F133" s="71"/>
      <c r="G133" s="241"/>
      <c r="H133" s="241"/>
      <c r="I133" s="241"/>
      <c r="J133" s="241"/>
      <c r="K133" s="241"/>
      <c r="L133" s="241"/>
      <c r="M133" s="241"/>
      <c r="N133" s="241"/>
    </row>
    <row r="134" spans="1:14" s="4" customFormat="1" ht="13.5" thickBot="1">
      <c r="A134" s="48"/>
      <c r="B134" s="675" t="s">
        <v>295</v>
      </c>
      <c r="C134" s="676">
        <v>20.76</v>
      </c>
      <c r="D134" s="676">
        <v>3575.9380000000001</v>
      </c>
      <c r="E134" s="676">
        <v>3596.6980000000003</v>
      </c>
      <c r="F134" s="71"/>
      <c r="G134" s="241"/>
      <c r="H134" s="241"/>
      <c r="I134" s="241"/>
      <c r="J134" s="241"/>
      <c r="K134" s="241"/>
      <c r="L134" s="241"/>
      <c r="M134" s="241"/>
      <c r="N134" s="241"/>
    </row>
    <row r="135" spans="1:14" s="4" customFormat="1" ht="12.75">
      <c r="A135" s="48"/>
      <c r="B135" s="672" t="s">
        <v>768</v>
      </c>
      <c r="C135" s="673"/>
      <c r="D135" s="673"/>
      <c r="E135" s="674"/>
      <c r="F135" s="71"/>
      <c r="G135" s="241"/>
      <c r="H135" s="241"/>
      <c r="I135" s="241"/>
      <c r="J135" s="241"/>
      <c r="K135" s="241"/>
      <c r="L135" s="241"/>
      <c r="M135" s="241"/>
      <c r="N135" s="241"/>
    </row>
    <row r="136" spans="1:14" s="4" customFormat="1" ht="12.75">
      <c r="A136" s="48"/>
      <c r="B136" s="142" t="s">
        <v>821</v>
      </c>
      <c r="C136" s="144">
        <v>0</v>
      </c>
      <c r="D136" s="144">
        <v>0</v>
      </c>
      <c r="E136" s="301">
        <v>0</v>
      </c>
      <c r="F136" s="71"/>
      <c r="G136" s="241"/>
      <c r="H136" s="241"/>
      <c r="I136" s="241"/>
      <c r="J136" s="241"/>
      <c r="K136" s="241"/>
      <c r="L136" s="241"/>
      <c r="M136" s="241"/>
      <c r="N136" s="241"/>
    </row>
    <row r="137" spans="1:14" s="4" customFormat="1" ht="12.75">
      <c r="A137" s="48"/>
      <c r="B137" s="142" t="s">
        <v>814</v>
      </c>
      <c r="C137" s="144">
        <v>0</v>
      </c>
      <c r="D137" s="144">
        <v>0</v>
      </c>
      <c r="E137" s="301">
        <v>0</v>
      </c>
      <c r="F137" s="71"/>
      <c r="G137" s="241"/>
      <c r="H137" s="241"/>
      <c r="I137" s="241"/>
      <c r="J137" s="241"/>
      <c r="K137" s="241"/>
      <c r="L137" s="241"/>
      <c r="M137" s="241"/>
      <c r="N137" s="241"/>
    </row>
    <row r="138" spans="1:14" s="4" customFormat="1" ht="12.75">
      <c r="A138" s="48"/>
      <c r="B138" s="142" t="s">
        <v>817</v>
      </c>
      <c r="C138" s="301">
        <v>876.83499999999992</v>
      </c>
      <c r="D138" s="301">
        <v>2995.9399999999996</v>
      </c>
      <c r="E138" s="301">
        <v>3872.7749999999996</v>
      </c>
      <c r="F138" s="71"/>
      <c r="G138" s="241"/>
      <c r="H138" s="241"/>
      <c r="I138" s="241"/>
      <c r="J138" s="241"/>
      <c r="K138" s="241"/>
      <c r="L138" s="241"/>
      <c r="M138" s="241"/>
      <c r="N138" s="241"/>
    </row>
    <row r="139" spans="1:14" s="4" customFormat="1" ht="13.5" thickBot="1">
      <c r="A139" s="48"/>
      <c r="B139" s="645" t="s">
        <v>818</v>
      </c>
      <c r="C139" s="381">
        <v>0</v>
      </c>
      <c r="D139" s="381">
        <v>0</v>
      </c>
      <c r="E139" s="671">
        <v>0</v>
      </c>
      <c r="F139" s="71"/>
      <c r="G139" s="241"/>
      <c r="H139" s="241"/>
      <c r="I139" s="241"/>
      <c r="J139" s="241"/>
      <c r="K139" s="241"/>
      <c r="L139" s="241"/>
      <c r="M139" s="241"/>
      <c r="N139" s="241"/>
    </row>
    <row r="140" spans="1:14" s="4" customFormat="1" ht="13.5" thickBot="1">
      <c r="A140" s="48"/>
      <c r="B140" s="675" t="s">
        <v>295</v>
      </c>
      <c r="C140" s="676">
        <v>876.83499999999992</v>
      </c>
      <c r="D140" s="676">
        <v>2995.9399999999996</v>
      </c>
      <c r="E140" s="676">
        <v>3872.7749999999996</v>
      </c>
      <c r="F140" s="71"/>
      <c r="G140" s="241"/>
      <c r="H140" s="241"/>
      <c r="I140" s="241"/>
      <c r="J140" s="241"/>
      <c r="K140" s="241"/>
      <c r="L140" s="241"/>
      <c r="M140" s="241"/>
      <c r="N140" s="241"/>
    </row>
    <row r="141" spans="1:14" s="4" customFormat="1" ht="12.75">
      <c r="A141" s="48"/>
      <c r="B141" s="672" t="s">
        <v>769</v>
      </c>
      <c r="C141" s="673"/>
      <c r="D141" s="673"/>
      <c r="E141" s="674"/>
      <c r="F141" s="71"/>
      <c r="G141" s="241"/>
      <c r="H141" s="241"/>
      <c r="I141" s="241"/>
      <c r="J141" s="241"/>
      <c r="K141" s="241"/>
      <c r="L141" s="241"/>
      <c r="M141" s="241"/>
      <c r="N141" s="241"/>
    </row>
    <row r="142" spans="1:14" s="4" customFormat="1" ht="12.75">
      <c r="A142" s="48"/>
      <c r="B142" s="142" t="s">
        <v>821</v>
      </c>
      <c r="C142" s="144">
        <v>0</v>
      </c>
      <c r="D142" s="144">
        <v>0</v>
      </c>
      <c r="E142" s="301">
        <v>0</v>
      </c>
      <c r="F142" s="71"/>
      <c r="G142" s="241"/>
      <c r="H142" s="241"/>
      <c r="I142" s="241"/>
      <c r="J142" s="241"/>
      <c r="K142" s="241"/>
      <c r="L142" s="241"/>
      <c r="M142" s="241"/>
      <c r="N142" s="241"/>
    </row>
    <row r="143" spans="1:14" s="4" customFormat="1" ht="12.75">
      <c r="A143" s="48"/>
      <c r="B143" s="142" t="s">
        <v>814</v>
      </c>
      <c r="C143" s="144">
        <v>0</v>
      </c>
      <c r="D143" s="144">
        <v>0</v>
      </c>
      <c r="E143" s="301">
        <v>0</v>
      </c>
      <c r="F143" s="71"/>
      <c r="G143" s="241"/>
      <c r="H143" s="241"/>
      <c r="I143" s="241"/>
      <c r="J143" s="241"/>
      <c r="K143" s="241"/>
      <c r="L143" s="241"/>
      <c r="M143" s="241"/>
      <c r="N143" s="241"/>
    </row>
    <row r="144" spans="1:14" s="4" customFormat="1" ht="12.75">
      <c r="A144" s="48"/>
      <c r="B144" s="142" t="s">
        <v>817</v>
      </c>
      <c r="C144" s="301">
        <v>778.52</v>
      </c>
      <c r="D144" s="301">
        <v>1823.105</v>
      </c>
      <c r="E144" s="301">
        <v>2601.625</v>
      </c>
      <c r="F144" s="71"/>
      <c r="G144" s="241"/>
      <c r="H144" s="241"/>
      <c r="I144" s="241"/>
      <c r="J144" s="241"/>
      <c r="K144" s="241"/>
      <c r="L144" s="241"/>
      <c r="M144" s="241"/>
      <c r="N144" s="241"/>
    </row>
    <row r="145" spans="1:15" s="4" customFormat="1" ht="13.5" thickBot="1">
      <c r="A145" s="48"/>
      <c r="B145" s="645" t="s">
        <v>818</v>
      </c>
      <c r="C145" s="381">
        <v>0</v>
      </c>
      <c r="D145" s="381">
        <v>0</v>
      </c>
      <c r="E145" s="671">
        <v>0</v>
      </c>
      <c r="F145" s="71"/>
      <c r="G145" s="241"/>
      <c r="H145" s="241"/>
      <c r="I145" s="241"/>
      <c r="J145" s="241"/>
      <c r="K145" s="241"/>
      <c r="L145" s="241"/>
      <c r="M145" s="241"/>
      <c r="N145" s="241"/>
    </row>
    <row r="146" spans="1:15" s="4" customFormat="1" ht="13.5" thickBot="1">
      <c r="A146" s="48"/>
      <c r="B146" s="675" t="s">
        <v>295</v>
      </c>
      <c r="C146" s="676">
        <v>778.52</v>
      </c>
      <c r="D146" s="676">
        <v>1823.105</v>
      </c>
      <c r="E146" s="676">
        <v>2601.625</v>
      </c>
      <c r="F146" s="71"/>
      <c r="G146" s="241"/>
      <c r="H146" s="241"/>
      <c r="I146" s="241"/>
      <c r="J146" s="241"/>
      <c r="K146" s="241"/>
      <c r="L146" s="241"/>
      <c r="M146" s="241"/>
      <c r="N146" s="241"/>
    </row>
    <row r="147" spans="1:15" s="4" customFormat="1" ht="13.5" thickBot="1">
      <c r="A147" s="48"/>
      <c r="B147" s="247" t="s">
        <v>819</v>
      </c>
      <c r="C147" s="302">
        <v>1676.1149999999998</v>
      </c>
      <c r="D147" s="302">
        <v>8394.9830000000002</v>
      </c>
      <c r="E147" s="302">
        <v>10071.098</v>
      </c>
      <c r="F147" s="111"/>
      <c r="G147" s="241"/>
      <c r="H147" s="241"/>
      <c r="I147" s="241"/>
      <c r="J147" s="241"/>
      <c r="K147" s="241"/>
      <c r="L147" s="241"/>
      <c r="M147" s="241"/>
      <c r="N147" s="241"/>
    </row>
    <row r="148" spans="1:15" s="7" customFormat="1" ht="26.1" customHeight="1">
      <c r="A148" s="48"/>
      <c r="B148" s="1105" t="s">
        <v>822</v>
      </c>
      <c r="C148" s="1075"/>
      <c r="D148" s="1075"/>
      <c r="E148" s="1075"/>
      <c r="F148" s="1075"/>
      <c r="G148" s="1075"/>
      <c r="H148" s="1075"/>
      <c r="I148" s="1127"/>
      <c r="J148" s="628"/>
      <c r="K148" s="355"/>
      <c r="L148" s="41"/>
      <c r="M148" s="41"/>
    </row>
    <row r="149" spans="1:15" s="7" customFormat="1" ht="26.1" customHeight="1">
      <c r="A149" s="48"/>
      <c r="B149" s="1053" t="s">
        <v>810</v>
      </c>
      <c r="C149" s="1053"/>
      <c r="D149" s="1053"/>
      <c r="E149" s="1053"/>
      <c r="F149" s="1053"/>
      <c r="G149" s="1053"/>
      <c r="H149" s="1053"/>
      <c r="I149" s="1053"/>
      <c r="J149" s="628"/>
      <c r="K149" s="355"/>
      <c r="L149" s="41"/>
      <c r="M149" s="41"/>
    </row>
    <row r="150" spans="1:15" s="7" customFormat="1" ht="26.1" customHeight="1">
      <c r="A150" s="48"/>
      <c r="B150" s="1186" t="s">
        <v>823</v>
      </c>
      <c r="C150" s="1187"/>
      <c r="D150" s="1187"/>
      <c r="E150" s="1187"/>
      <c r="F150" s="1187"/>
      <c r="G150" s="1187"/>
      <c r="H150" s="1187"/>
      <c r="I150" s="1187"/>
      <c r="J150" s="628"/>
      <c r="K150" s="355"/>
      <c r="L150" s="41"/>
      <c r="M150" s="41"/>
    </row>
    <row r="151" spans="1:15" s="4" customFormat="1" ht="12.75">
      <c r="A151" s="42"/>
      <c r="B151" s="962"/>
      <c r="C151" s="963"/>
      <c r="D151" s="963"/>
      <c r="E151" s="963"/>
      <c r="F151" s="963"/>
      <c r="G151" s="963"/>
      <c r="H151" s="963"/>
      <c r="I151" s="964"/>
      <c r="J151" s="241"/>
    </row>
    <row r="152" spans="1:15" s="4" customFormat="1" ht="15" customHeight="1">
      <c r="A152" s="42"/>
      <c r="B152" s="965"/>
      <c r="C152" s="966"/>
      <c r="D152" s="966"/>
      <c r="E152" s="966"/>
      <c r="F152" s="966"/>
      <c r="G152" s="966"/>
      <c r="H152" s="966"/>
      <c r="I152" s="967"/>
      <c r="J152" s="241"/>
    </row>
    <row r="153" spans="1:15" ht="15" customHeight="1">
      <c r="A153" s="48"/>
      <c r="B153" s="3" t="s">
        <v>824</v>
      </c>
      <c r="D153" s="241"/>
      <c r="E153" s="7"/>
      <c r="F153" s="7"/>
      <c r="G153" s="7"/>
      <c r="H153" s="7"/>
      <c r="I153" s="7"/>
      <c r="J153" s="7"/>
      <c r="K153" s="7"/>
      <c r="L153" s="7"/>
      <c r="M153" s="7"/>
    </row>
    <row r="154" spans="1:15" ht="15" customHeight="1">
      <c r="A154" s="48"/>
      <c r="B154" s="364"/>
      <c r="C154" s="439"/>
      <c r="D154" s="719"/>
      <c r="E154" s="235"/>
      <c r="F154" s="235"/>
      <c r="G154" s="235"/>
      <c r="H154" s="235"/>
      <c r="I154" s="235"/>
      <c r="J154" s="235"/>
      <c r="K154" s="235"/>
      <c r="L154" s="235"/>
      <c r="M154" s="7"/>
      <c r="N154" s="765"/>
      <c r="O154" s="434"/>
    </row>
    <row r="155" spans="1:15" s="4" customFormat="1" ht="18" customHeight="1">
      <c r="A155" s="48"/>
      <c r="B155" s="182" t="s">
        <v>825</v>
      </c>
      <c r="C155" s="246" t="s">
        <v>59</v>
      </c>
      <c r="D155" s="246" t="s">
        <v>61</v>
      </c>
      <c r="E155" s="246" t="s">
        <v>63</v>
      </c>
      <c r="F155" s="246" t="s">
        <v>64</v>
      </c>
      <c r="G155" s="246" t="s">
        <v>66</v>
      </c>
      <c r="H155" s="246" t="s">
        <v>67</v>
      </c>
      <c r="I155" s="246" t="s">
        <v>69</v>
      </c>
      <c r="J155" s="246" t="s">
        <v>70</v>
      </c>
      <c r="K155" s="246" t="s">
        <v>72</v>
      </c>
      <c r="L155" s="246" t="s">
        <v>74</v>
      </c>
      <c r="M155" s="478"/>
      <c r="N155" s="266"/>
      <c r="O155" s="71"/>
    </row>
    <row r="156" spans="1:15" s="4" customFormat="1" ht="12.75">
      <c r="A156" s="48"/>
      <c r="B156" s="67" t="s">
        <v>826</v>
      </c>
      <c r="C156" s="119">
        <v>2</v>
      </c>
      <c r="D156" s="144">
        <v>1</v>
      </c>
      <c r="E156" s="144">
        <v>1</v>
      </c>
      <c r="F156" s="144">
        <v>1</v>
      </c>
      <c r="G156" s="144">
        <v>0</v>
      </c>
      <c r="H156" s="144">
        <v>1</v>
      </c>
      <c r="I156" s="144">
        <v>1</v>
      </c>
      <c r="J156" s="144">
        <v>0</v>
      </c>
      <c r="K156" s="144">
        <v>0</v>
      </c>
      <c r="L156" s="244">
        <v>31</v>
      </c>
      <c r="M156" s="473"/>
      <c r="N156" s="313"/>
      <c r="O156" s="71"/>
    </row>
    <row r="157" spans="1:15" s="4" customFormat="1">
      <c r="A157" s="48"/>
      <c r="B157" s="67" t="s">
        <v>827</v>
      </c>
      <c r="C157" s="245">
        <v>4.5750000000000002</v>
      </c>
      <c r="D157" s="386">
        <v>30</v>
      </c>
      <c r="E157" s="386">
        <v>94.3</v>
      </c>
      <c r="F157" s="386">
        <v>700</v>
      </c>
      <c r="G157" s="386">
        <v>0</v>
      </c>
      <c r="H157" s="386">
        <v>10</v>
      </c>
      <c r="I157" s="386">
        <v>15</v>
      </c>
      <c r="J157" s="386">
        <v>0</v>
      </c>
      <c r="K157" s="386">
        <v>0</v>
      </c>
      <c r="L157" s="859">
        <v>32.677999999999997</v>
      </c>
      <c r="M157" s="473"/>
      <c r="N157" s="314"/>
      <c r="O157" s="71"/>
    </row>
    <row r="158" spans="1:15" s="4" customFormat="1" ht="12.75">
      <c r="A158" s="48"/>
      <c r="B158" s="228"/>
      <c r="C158" s="228"/>
      <c r="D158" s="228"/>
      <c r="E158" s="228"/>
      <c r="F158" s="268"/>
      <c r="G158" s="28"/>
      <c r="H158" s="28"/>
      <c r="I158" s="28"/>
      <c r="J158" s="28"/>
      <c r="K158" s="28"/>
      <c r="L158" s="28"/>
      <c r="M158" s="7"/>
      <c r="N158" s="28"/>
    </row>
    <row r="159" spans="1:15" s="4" customFormat="1" ht="18" customHeight="1">
      <c r="A159" s="48"/>
      <c r="B159" s="182" t="s">
        <v>828</v>
      </c>
      <c r="C159" s="246" t="s">
        <v>829</v>
      </c>
      <c r="D159" s="246" t="s">
        <v>517</v>
      </c>
      <c r="E159" s="246">
        <v>2023</v>
      </c>
      <c r="F159" s="71"/>
    </row>
    <row r="160" spans="1:15" s="4" customFormat="1">
      <c r="A160" s="48"/>
      <c r="B160" s="133" t="s">
        <v>830</v>
      </c>
      <c r="C160" s="119">
        <v>38</v>
      </c>
      <c r="D160" s="119">
        <v>19</v>
      </c>
      <c r="E160" s="119">
        <v>12</v>
      </c>
      <c r="F160" s="71"/>
    </row>
    <row r="161" spans="1:17" s="4" customFormat="1">
      <c r="A161" s="48"/>
      <c r="B161" s="67" t="s">
        <v>827</v>
      </c>
      <c r="C161" s="245">
        <v>886.553</v>
      </c>
      <c r="D161" s="245">
        <v>1.4</v>
      </c>
      <c r="E161" s="245">
        <v>2666.5183479784614</v>
      </c>
      <c r="F161" s="71"/>
    </row>
    <row r="162" spans="1:17" s="7" customFormat="1" ht="24.75" customHeight="1">
      <c r="A162" s="42"/>
      <c r="B162" s="1190" t="s">
        <v>831</v>
      </c>
      <c r="C162" s="1191"/>
      <c r="D162" s="1191"/>
      <c r="E162" s="1191"/>
      <c r="F162" s="1191"/>
      <c r="G162" s="1192"/>
      <c r="J162" s="239"/>
    </row>
    <row r="163" spans="1:17" s="7" customFormat="1" ht="38.450000000000003" customHeight="1">
      <c r="A163" s="42"/>
      <c r="B163" s="1190" t="s">
        <v>832</v>
      </c>
      <c r="C163" s="1191"/>
      <c r="D163" s="1191"/>
      <c r="E163" s="1191"/>
      <c r="F163" s="1191"/>
      <c r="G163" s="1192"/>
      <c r="H163" s="311"/>
      <c r="I163" s="312"/>
    </row>
    <row r="164" spans="1:17" s="4" customFormat="1" ht="12.75">
      <c r="A164" s="42"/>
      <c r="G164" s="228"/>
      <c r="H164" s="228"/>
      <c r="I164" s="228"/>
      <c r="J164" s="228"/>
      <c r="K164" s="228"/>
      <c r="L164" s="228"/>
      <c r="N164" s="266"/>
      <c r="O164" s="71"/>
    </row>
    <row r="165" spans="1:17" s="4" customFormat="1" ht="12.75">
      <c r="A165" s="42"/>
      <c r="C165" s="228"/>
      <c r="D165" s="228"/>
      <c r="G165" s="228"/>
      <c r="H165" s="228"/>
      <c r="I165" s="228"/>
      <c r="J165" s="228"/>
      <c r="K165" s="228"/>
      <c r="L165" s="228"/>
      <c r="M165" s="228"/>
      <c r="N165" s="228"/>
      <c r="O165" s="71"/>
    </row>
    <row r="166" spans="1:17" ht="23.25">
      <c r="A166" s="48"/>
      <c r="B166" s="93" t="s">
        <v>833</v>
      </c>
      <c r="C166" s="235"/>
      <c r="D166" s="235"/>
      <c r="G166" s="235"/>
      <c r="H166" s="235"/>
      <c r="I166" s="235"/>
      <c r="J166" s="235"/>
      <c r="K166" s="235"/>
      <c r="L166" s="235"/>
      <c r="M166" s="235"/>
      <c r="N166" s="235"/>
      <c r="O166" s="235"/>
    </row>
    <row r="167" spans="1:17" s="4" customFormat="1" ht="12.75">
      <c r="A167" s="42"/>
      <c r="B167" s="228"/>
      <c r="C167" s="228"/>
      <c r="D167" s="228"/>
      <c r="G167" s="228"/>
      <c r="H167" s="228"/>
      <c r="I167" s="228"/>
      <c r="J167" s="228"/>
      <c r="K167" s="228"/>
      <c r="L167" s="228"/>
      <c r="M167" s="228"/>
      <c r="N167" s="228"/>
      <c r="O167" s="71"/>
    </row>
    <row r="168" spans="1:17">
      <c r="A168" s="48"/>
      <c r="B168" s="3" t="s">
        <v>834</v>
      </c>
      <c r="G168" s="235"/>
      <c r="H168" s="235"/>
      <c r="I168" s="235"/>
      <c r="J168" s="235"/>
      <c r="K168" s="235"/>
    </row>
    <row r="169" spans="1:17">
      <c r="A169" s="48"/>
      <c r="B169" s="854" t="s">
        <v>835</v>
      </c>
      <c r="C169" s="561"/>
      <c r="F169" s="33"/>
      <c r="G169" s="235"/>
      <c r="H169" s="235"/>
    </row>
    <row r="170" spans="1:17">
      <c r="A170" s="48"/>
      <c r="B170" s="854" t="s">
        <v>795</v>
      </c>
      <c r="C170" s="561"/>
      <c r="D170" s="561"/>
      <c r="F170" s="33"/>
      <c r="G170" s="235"/>
      <c r="H170" s="235"/>
    </row>
    <row r="171" spans="1:17">
      <c r="A171" s="48"/>
      <c r="B171" s="854" t="s">
        <v>741</v>
      </c>
      <c r="C171" s="561"/>
      <c r="D171" s="561"/>
      <c r="F171" s="33"/>
      <c r="G171" s="439"/>
      <c r="H171" s="439"/>
      <c r="I171" s="439"/>
      <c r="J171" s="439"/>
      <c r="K171" s="439"/>
    </row>
    <row r="172" spans="1:17">
      <c r="A172" s="48"/>
      <c r="B172" s="3" t="s">
        <v>836</v>
      </c>
      <c r="G172" s="235"/>
      <c r="H172" s="235"/>
      <c r="I172" s="235"/>
      <c r="J172" s="235"/>
      <c r="K172" s="235"/>
    </row>
    <row r="173" spans="1:17" ht="17.25">
      <c r="A173" s="48"/>
      <c r="B173" s="3" t="s">
        <v>837</v>
      </c>
      <c r="G173" s="235"/>
      <c r="H173" s="235"/>
      <c r="I173" s="235"/>
      <c r="J173" s="235"/>
      <c r="K173" s="235"/>
    </row>
    <row r="174" spans="1:17" s="3" customFormat="1">
      <c r="A174" s="48"/>
      <c r="B174" s="72"/>
      <c r="C174" s="72"/>
      <c r="D174" s="72"/>
      <c r="E174" s="432"/>
      <c r="F174" s="432"/>
      <c r="G174" s="235"/>
      <c r="H174" s="235"/>
      <c r="I174" s="235"/>
      <c r="J174" s="235"/>
      <c r="K174" s="235"/>
      <c r="L174" s="72"/>
      <c r="M174" s="72"/>
      <c r="N174" s="432"/>
      <c r="O174" s="432"/>
      <c r="P174" s="432"/>
      <c r="Q174" s="432"/>
    </row>
    <row r="175" spans="1:17" s="10" customFormat="1" ht="18" customHeight="1">
      <c r="A175" s="48"/>
      <c r="B175" s="238" t="s">
        <v>838</v>
      </c>
      <c r="C175" s="246" t="s">
        <v>839</v>
      </c>
      <c r="D175" s="246" t="s">
        <v>61</v>
      </c>
      <c r="E175" s="246" t="s">
        <v>63</v>
      </c>
      <c r="F175" s="246" t="s">
        <v>64</v>
      </c>
      <c r="G175" s="246" t="s">
        <v>66</v>
      </c>
      <c r="H175" s="246" t="s">
        <v>67</v>
      </c>
      <c r="I175" s="246" t="s">
        <v>69</v>
      </c>
      <c r="J175" s="246" t="s">
        <v>70</v>
      </c>
      <c r="K175" s="246" t="s">
        <v>72</v>
      </c>
      <c r="L175" s="246" t="s">
        <v>74</v>
      </c>
      <c r="M175" s="246" t="s">
        <v>295</v>
      </c>
      <c r="N175" s="432"/>
      <c r="O175" s="432"/>
      <c r="P175" s="432"/>
      <c r="Q175" s="432"/>
    </row>
    <row r="176" spans="1:17" s="10" customFormat="1" ht="25.5">
      <c r="A176" s="48"/>
      <c r="B176" s="82" t="s">
        <v>840</v>
      </c>
      <c r="C176" s="308">
        <v>1414675.9</v>
      </c>
      <c r="D176" s="144">
        <v>0</v>
      </c>
      <c r="E176" s="308">
        <v>684139</v>
      </c>
      <c r="F176" s="144">
        <v>0</v>
      </c>
      <c r="G176" s="308">
        <v>773757</v>
      </c>
      <c r="H176" s="308">
        <v>883398</v>
      </c>
      <c r="I176" s="308">
        <v>1410181</v>
      </c>
      <c r="J176" s="308">
        <v>1929361</v>
      </c>
      <c r="K176" s="308">
        <v>373030.46</v>
      </c>
      <c r="L176" s="308">
        <v>426474</v>
      </c>
      <c r="M176" s="329">
        <v>7895016.3600000003</v>
      </c>
      <c r="N176" s="432"/>
      <c r="O176" s="432"/>
      <c r="P176" s="432"/>
      <c r="Q176" s="432"/>
    </row>
    <row r="177" spans="1:17" s="10" customFormat="1">
      <c r="A177" s="48"/>
      <c r="B177" s="82" t="s">
        <v>841</v>
      </c>
      <c r="C177" s="308">
        <v>160926</v>
      </c>
      <c r="D177" s="144">
        <v>0</v>
      </c>
      <c r="E177" s="144">
        <v>0</v>
      </c>
      <c r="F177" s="144">
        <v>0</v>
      </c>
      <c r="G177" s="308">
        <v>189343.02</v>
      </c>
      <c r="H177" s="144">
        <v>0</v>
      </c>
      <c r="I177" s="144">
        <v>0</v>
      </c>
      <c r="J177" s="308">
        <v>1263562</v>
      </c>
      <c r="K177" s="144">
        <v>0</v>
      </c>
      <c r="L177" s="144">
        <v>0</v>
      </c>
      <c r="M177" s="329">
        <v>1613831.02</v>
      </c>
      <c r="N177" s="318"/>
      <c r="O177" s="432"/>
      <c r="P177" s="432"/>
      <c r="Q177" s="432"/>
    </row>
    <row r="178" spans="1:17" s="10" customFormat="1">
      <c r="A178" s="48"/>
      <c r="B178" s="82" t="s">
        <v>842</v>
      </c>
      <c r="C178" s="308">
        <v>151974</v>
      </c>
      <c r="D178" s="144">
        <v>0</v>
      </c>
      <c r="E178" s="308">
        <v>49898</v>
      </c>
      <c r="F178" s="308">
        <v>19232383</v>
      </c>
      <c r="G178" s="308">
        <v>598817.96499999997</v>
      </c>
      <c r="H178" s="308">
        <v>686102</v>
      </c>
      <c r="I178" s="308">
        <v>572238</v>
      </c>
      <c r="J178" s="308">
        <v>872469.01187699987</v>
      </c>
      <c r="K178" s="144">
        <v>0</v>
      </c>
      <c r="L178" s="308">
        <v>3994168</v>
      </c>
      <c r="M178" s="329">
        <v>26158049.976877</v>
      </c>
      <c r="N178" s="432"/>
      <c r="O178" s="432"/>
      <c r="P178" s="432"/>
      <c r="Q178" s="432"/>
    </row>
    <row r="179" spans="1:17" s="4" customFormat="1" ht="27" customHeight="1">
      <c r="A179" s="48"/>
      <c r="B179" s="82" t="s">
        <v>843</v>
      </c>
      <c r="C179" s="308">
        <v>8539</v>
      </c>
      <c r="D179" s="144">
        <v>0</v>
      </c>
      <c r="E179" s="308">
        <v>196216</v>
      </c>
      <c r="F179" s="144">
        <v>0</v>
      </c>
      <c r="G179" s="308">
        <v>414306.9</v>
      </c>
      <c r="H179" s="308">
        <v>314940</v>
      </c>
      <c r="I179" s="144">
        <v>0</v>
      </c>
      <c r="J179" s="308">
        <v>103337.958123</v>
      </c>
      <c r="K179" s="308">
        <v>224269.79</v>
      </c>
      <c r="L179" s="308">
        <v>59400</v>
      </c>
      <c r="M179" s="329">
        <v>1321009.648123</v>
      </c>
      <c r="N179" s="318"/>
      <c r="O179" s="432"/>
      <c r="P179" s="432"/>
      <c r="Q179" s="432"/>
    </row>
    <row r="180" spans="1:17" s="4" customFormat="1">
      <c r="A180" s="48"/>
      <c r="B180" s="82" t="s">
        <v>844</v>
      </c>
      <c r="C180" s="144">
        <v>0</v>
      </c>
      <c r="D180" s="307">
        <v>0.5</v>
      </c>
      <c r="E180" s="308">
        <v>6922</v>
      </c>
      <c r="F180" s="144">
        <v>0</v>
      </c>
      <c r="G180" s="308">
        <v>8328.3799999999992</v>
      </c>
      <c r="H180" s="144">
        <v>0</v>
      </c>
      <c r="I180" s="308">
        <v>7908</v>
      </c>
      <c r="J180" s="307">
        <v>0.41721591405362973</v>
      </c>
      <c r="K180" s="308">
        <v>3488.8130000000001</v>
      </c>
      <c r="L180" s="308">
        <v>1683</v>
      </c>
      <c r="M180" s="329">
        <v>28331.11021591405</v>
      </c>
      <c r="N180" s="432"/>
      <c r="O180" s="432"/>
      <c r="P180" s="432"/>
      <c r="Q180" s="432"/>
    </row>
    <row r="181" spans="1:17" s="4" customFormat="1">
      <c r="A181" s="48"/>
      <c r="B181" s="82" t="s">
        <v>845</v>
      </c>
      <c r="C181" s="144">
        <v>0</v>
      </c>
      <c r="D181" s="144">
        <v>0</v>
      </c>
      <c r="E181" s="144">
        <v>0</v>
      </c>
      <c r="F181" s="307">
        <v>114</v>
      </c>
      <c r="G181" s="144">
        <v>0</v>
      </c>
      <c r="H181" s="144">
        <v>0</v>
      </c>
      <c r="I181" s="144">
        <v>0</v>
      </c>
      <c r="J181" s="308">
        <v>2950.3555999999999</v>
      </c>
      <c r="K181" s="144">
        <v>0</v>
      </c>
      <c r="L181" s="144">
        <v>0</v>
      </c>
      <c r="M181" s="329">
        <v>3064.3555999999999</v>
      </c>
      <c r="N181" s="432"/>
      <c r="O181" s="432"/>
      <c r="P181" s="432"/>
      <c r="Q181" s="432"/>
    </row>
    <row r="182" spans="1:17" s="7" customFormat="1" ht="12.75">
      <c r="A182" s="42"/>
      <c r="B182" s="1196" t="s">
        <v>846</v>
      </c>
      <c r="C182" s="1197"/>
      <c r="D182" s="1197"/>
      <c r="E182" s="1197"/>
      <c r="F182" s="1197"/>
      <c r="G182" s="1197"/>
      <c r="H182" s="1197"/>
      <c r="I182" s="1198"/>
      <c r="J182" s="29"/>
      <c r="K182" s="29"/>
      <c r="L182" s="29"/>
      <c r="M182" s="29"/>
    </row>
    <row r="183" spans="1:17" s="7" customFormat="1" ht="12.75">
      <c r="A183" s="258"/>
      <c r="B183" s="1184" t="s">
        <v>847</v>
      </c>
      <c r="C183" s="1184"/>
      <c r="D183" s="1184"/>
      <c r="E183" s="1184"/>
      <c r="F183" s="1184"/>
      <c r="G183" s="1184"/>
      <c r="H183" s="1184"/>
      <c r="I183" s="1185"/>
    </row>
    <row r="184" spans="1:17" s="7" customFormat="1" ht="12">
      <c r="A184" s="48"/>
      <c r="B184" s="504"/>
      <c r="C184" s="29"/>
      <c r="D184" s="29"/>
      <c r="E184" s="29"/>
      <c r="F184" s="29"/>
      <c r="G184" s="29"/>
    </row>
    <row r="185" spans="1:17" s="7" customFormat="1" ht="12">
      <c r="A185" s="48"/>
      <c r="B185" s="40"/>
    </row>
  </sheetData>
  <sheetProtection algorithmName="SHA-512" hashValue="9ArZ4hAje7qK3UpUa0ULWZaXUjSRU/wi3PZ/ymOMIhyIjK9tFe8c+EqkTmy9htW2AFQfMPbeAjOUV/nw9YFyvg==" saltValue="dn2+ZKZsEPsGQhvs3nM1rw==" spinCount="100000" sheet="1" objects="1" scenarios="1"/>
  <mergeCells count="107">
    <mergeCell ref="B183:I183"/>
    <mergeCell ref="B162:G162"/>
    <mergeCell ref="B163:G163"/>
    <mergeCell ref="B51:D51"/>
    <mergeCell ref="B61:D61"/>
    <mergeCell ref="B69:D69"/>
    <mergeCell ref="B107:D107"/>
    <mergeCell ref="B117:D117"/>
    <mergeCell ref="B125:D125"/>
    <mergeCell ref="B182:I182"/>
    <mergeCell ref="C100:D100"/>
    <mergeCell ref="C102:D102"/>
    <mergeCell ref="B99:B102"/>
    <mergeCell ref="B103:B106"/>
    <mergeCell ref="C103:D103"/>
    <mergeCell ref="C106:D106"/>
    <mergeCell ref="C124:D124"/>
    <mergeCell ref="B70:D70"/>
    <mergeCell ref="C67:D67"/>
    <mergeCell ref="B90:I90"/>
    <mergeCell ref="B91:I91"/>
    <mergeCell ref="B148:I148"/>
    <mergeCell ref="B98:O98"/>
    <mergeCell ref="B108:O108"/>
    <mergeCell ref="P14:S14"/>
    <mergeCell ref="C28:E28"/>
    <mergeCell ref="B32:J32"/>
    <mergeCell ref="B33:J33"/>
    <mergeCell ref="B34:J34"/>
    <mergeCell ref="C101:D101"/>
    <mergeCell ref="C105:D105"/>
    <mergeCell ref="B149:I149"/>
    <mergeCell ref="B150:I150"/>
    <mergeCell ref="C112:D112"/>
    <mergeCell ref="B109:B112"/>
    <mergeCell ref="C116:D116"/>
    <mergeCell ref="B113:B116"/>
    <mergeCell ref="B44:O44"/>
    <mergeCell ref="B52:O52"/>
    <mergeCell ref="B62:O62"/>
    <mergeCell ref="C97:D97"/>
    <mergeCell ref="B73:E73"/>
    <mergeCell ref="B78:E78"/>
    <mergeCell ref="B84:E84"/>
    <mergeCell ref="B45:B47"/>
    <mergeCell ref="B48:B50"/>
    <mergeCell ref="B53:B56"/>
    <mergeCell ref="C99:D99"/>
    <mergeCell ref="B10:D10"/>
    <mergeCell ref="B11:D11"/>
    <mergeCell ref="B12:D12"/>
    <mergeCell ref="B14:B15"/>
    <mergeCell ref="K14:K15"/>
    <mergeCell ref="C14:F14"/>
    <mergeCell ref="L14:O14"/>
    <mergeCell ref="C27:E27"/>
    <mergeCell ref="C43:D43"/>
    <mergeCell ref="C23:E23"/>
    <mergeCell ref="C24:E24"/>
    <mergeCell ref="C25:E25"/>
    <mergeCell ref="C26:E26"/>
    <mergeCell ref="C21:E21"/>
    <mergeCell ref="C22:E22"/>
    <mergeCell ref="C29:E29"/>
    <mergeCell ref="B30:E30"/>
    <mergeCell ref="B35:I35"/>
    <mergeCell ref="B36:J36"/>
    <mergeCell ref="B37:J37"/>
    <mergeCell ref="G14:J14"/>
    <mergeCell ref="B118:O118"/>
    <mergeCell ref="B126:D126"/>
    <mergeCell ref="C109:D109"/>
    <mergeCell ref="C110:D110"/>
    <mergeCell ref="C111:D111"/>
    <mergeCell ref="C113:D113"/>
    <mergeCell ref="C114:D114"/>
    <mergeCell ref="C115:D115"/>
    <mergeCell ref="B119:B121"/>
    <mergeCell ref="C119:D119"/>
    <mergeCell ref="C120:D120"/>
    <mergeCell ref="C121:D121"/>
    <mergeCell ref="B122:B124"/>
    <mergeCell ref="C122:D122"/>
    <mergeCell ref="C123:D123"/>
    <mergeCell ref="C104:D104"/>
    <mergeCell ref="C68:D68"/>
    <mergeCell ref="B57:B60"/>
    <mergeCell ref="B63:B65"/>
    <mergeCell ref="B66:B68"/>
    <mergeCell ref="C45:D45"/>
    <mergeCell ref="C46:D46"/>
    <mergeCell ref="C47:D47"/>
    <mergeCell ref="C48:D48"/>
    <mergeCell ref="C49:D49"/>
    <mergeCell ref="C50:D50"/>
    <mergeCell ref="C53:D53"/>
    <mergeCell ref="C54:D54"/>
    <mergeCell ref="C55:D55"/>
    <mergeCell ref="C56:D56"/>
    <mergeCell ref="C57:D57"/>
    <mergeCell ref="C58:D58"/>
    <mergeCell ref="C59:D59"/>
    <mergeCell ref="C60:D60"/>
    <mergeCell ref="C63:D63"/>
    <mergeCell ref="C64:D64"/>
    <mergeCell ref="C65:D65"/>
    <mergeCell ref="C66:D66"/>
  </mergeCells>
  <pageMargins left="0.7" right="0.7" top="0.75" bottom="0.75" header="0.3" footer="0.3"/>
  <pageSetup orientation="portrait" horizontalDpi="4294967293"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FD1B1-5524-49E8-8499-978A46B3CEBD}">
  <sheetPr codeName="Sheet35">
    <tabColor theme="9" tint="0.39997558519241921"/>
  </sheetPr>
  <dimension ref="A1:Q28"/>
  <sheetViews>
    <sheetView zoomScaleNormal="100" zoomScaleSheetLayoutView="100" workbookViewId="0"/>
  </sheetViews>
  <sheetFormatPr defaultColWidth="10" defaultRowHeight="15.75"/>
  <cols>
    <col min="1" max="1" width="5.5703125" style="450" customWidth="1"/>
    <col min="2" max="2" width="5.42578125" style="450" customWidth="1"/>
    <col min="3" max="3" width="23.42578125" style="450" customWidth="1"/>
    <col min="4" max="4" width="12.5703125" style="450" customWidth="1"/>
    <col min="5" max="5" width="17.140625" style="450" customWidth="1"/>
    <col min="6" max="6" width="17.28515625" style="450" customWidth="1"/>
    <col min="7" max="7" width="24.85546875" style="450" customWidth="1"/>
    <col min="8" max="8" width="22.42578125" style="924" customWidth="1"/>
    <col min="9" max="9" width="17.140625" style="450" customWidth="1"/>
    <col min="10" max="10" width="16" style="450" customWidth="1"/>
    <col min="11" max="11" width="16.7109375" style="450" customWidth="1"/>
    <col min="12" max="12" width="19" style="450" customWidth="1"/>
    <col min="13" max="13" width="15.42578125" style="450" customWidth="1"/>
    <col min="14" max="14" width="12.42578125" style="450" customWidth="1"/>
    <col min="15" max="15" width="14.140625" style="450" customWidth="1"/>
    <col min="16" max="16" width="12.42578125" style="450" customWidth="1"/>
    <col min="17" max="16384" width="10" style="450"/>
  </cols>
  <sheetData>
    <row r="1" spans="1:17" s="49" customFormat="1" ht="15">
      <c r="H1" s="923"/>
    </row>
    <row r="2" spans="1:17" ht="23.25">
      <c r="B2" s="93" t="s">
        <v>848</v>
      </c>
      <c r="C2" s="190"/>
      <c r="K2" s="49"/>
    </row>
    <row r="3" spans="1:17" s="49" customFormat="1" ht="15">
      <c r="H3" s="923"/>
    </row>
    <row r="4" spans="1:17" s="49" customFormat="1" ht="15">
      <c r="B4" s="1205" t="s">
        <v>849</v>
      </c>
      <c r="C4" s="1206"/>
      <c r="D4" s="1206"/>
      <c r="E4" s="1207"/>
      <c r="G4" s="563"/>
      <c r="H4" s="563"/>
      <c r="I4" s="563"/>
      <c r="J4" s="563"/>
      <c r="K4" s="563"/>
      <c r="L4" s="563"/>
      <c r="M4" s="563"/>
      <c r="N4" s="563"/>
      <c r="O4" s="563"/>
      <c r="P4" s="563"/>
    </row>
    <row r="5" spans="1:17" ht="50.25" customHeight="1">
      <c r="B5" s="1205" t="s">
        <v>850</v>
      </c>
      <c r="C5" s="1206"/>
      <c r="D5" s="1206"/>
      <c r="E5" s="1206"/>
      <c r="F5" s="1206"/>
      <c r="G5" s="1206"/>
      <c r="H5" s="1206"/>
      <c r="I5" s="1206"/>
      <c r="J5" s="1206"/>
      <c r="K5" s="1206"/>
      <c r="L5" s="1207"/>
      <c r="M5" s="563"/>
      <c r="N5" s="563"/>
      <c r="O5" s="563"/>
      <c r="P5" s="563"/>
    </row>
    <row r="6" spans="1:17" s="49" customFormat="1" ht="15">
      <c r="B6" s="151"/>
      <c r="C6" s="152"/>
      <c r="D6" s="152"/>
      <c r="E6" s="152"/>
      <c r="F6" s="152"/>
      <c r="G6" s="152"/>
      <c r="H6" s="925"/>
      <c r="I6" s="152"/>
      <c r="J6" s="152"/>
      <c r="K6" s="152"/>
      <c r="L6" s="152"/>
      <c r="M6" s="152"/>
      <c r="N6" s="152"/>
      <c r="O6" s="152"/>
      <c r="P6" s="152"/>
    </row>
    <row r="7" spans="1:17" s="50" customFormat="1" ht="30" customHeight="1">
      <c r="A7" s="49"/>
      <c r="B7" s="1208" t="s">
        <v>851</v>
      </c>
      <c r="C7" s="1204" t="s">
        <v>852</v>
      </c>
      <c r="D7" s="1204" t="s">
        <v>697</v>
      </c>
      <c r="E7" s="1204" t="s">
        <v>853</v>
      </c>
      <c r="F7" s="1204" t="s">
        <v>854</v>
      </c>
      <c r="G7" s="1204" t="s">
        <v>855</v>
      </c>
      <c r="H7" s="1204" t="s">
        <v>1500</v>
      </c>
      <c r="I7" s="1204" t="s">
        <v>856</v>
      </c>
      <c r="J7" s="1204" t="s">
        <v>857</v>
      </c>
      <c r="K7" s="1204" t="s">
        <v>858</v>
      </c>
      <c r="L7" s="1204" t="s">
        <v>859</v>
      </c>
      <c r="M7" s="1204"/>
      <c r="N7" s="1204" t="s">
        <v>860</v>
      </c>
      <c r="O7" s="1204" t="s">
        <v>861</v>
      </c>
      <c r="P7" s="1204" t="s">
        <v>862</v>
      </c>
      <c r="Q7" s="149"/>
    </row>
    <row r="8" spans="1:17" s="51" customFormat="1" ht="27.75">
      <c r="A8" s="49"/>
      <c r="B8" s="1208"/>
      <c r="C8" s="1204"/>
      <c r="D8" s="1204"/>
      <c r="E8" s="1204"/>
      <c r="F8" s="1204"/>
      <c r="G8" s="1204"/>
      <c r="H8" s="1204"/>
      <c r="I8" s="1204"/>
      <c r="J8" s="1204"/>
      <c r="K8" s="1204"/>
      <c r="L8" s="189" t="s">
        <v>863</v>
      </c>
      <c r="M8" s="189" t="s">
        <v>864</v>
      </c>
      <c r="N8" s="1204"/>
      <c r="O8" s="1204"/>
      <c r="P8" s="1204"/>
      <c r="Q8" s="150"/>
    </row>
    <row r="9" spans="1:17" s="50" customFormat="1" ht="27.75">
      <c r="A9" s="147"/>
      <c r="B9" s="154">
        <v>1</v>
      </c>
      <c r="C9" s="155" t="s">
        <v>865</v>
      </c>
      <c r="D9" s="155" t="s">
        <v>60</v>
      </c>
      <c r="E9" s="155" t="s">
        <v>866</v>
      </c>
      <c r="F9" s="155" t="s">
        <v>867</v>
      </c>
      <c r="G9" s="155" t="s">
        <v>868</v>
      </c>
      <c r="H9" s="155" t="s">
        <v>1502</v>
      </c>
      <c r="I9" s="928">
        <v>24.1</v>
      </c>
      <c r="J9" s="928">
        <v>16.399999999999999</v>
      </c>
      <c r="K9" s="156" t="s">
        <v>869</v>
      </c>
      <c r="L9" s="929" t="s">
        <v>870</v>
      </c>
      <c r="M9" s="156" t="s">
        <v>871</v>
      </c>
      <c r="N9" s="156" t="s">
        <v>872</v>
      </c>
      <c r="O9" s="156" t="s">
        <v>873</v>
      </c>
      <c r="P9" s="157" t="s">
        <v>711</v>
      </c>
      <c r="Q9" s="149"/>
    </row>
    <row r="10" spans="1:17" s="50" customFormat="1" ht="25.5">
      <c r="A10" s="148"/>
      <c r="B10" s="154">
        <v>2</v>
      </c>
      <c r="C10" s="155" t="s">
        <v>874</v>
      </c>
      <c r="D10" s="155" t="s">
        <v>62</v>
      </c>
      <c r="E10" s="155" t="s">
        <v>866</v>
      </c>
      <c r="F10" s="155" t="s">
        <v>867</v>
      </c>
      <c r="G10" s="155" t="s">
        <v>875</v>
      </c>
      <c r="H10" s="155" t="s">
        <v>1502</v>
      </c>
      <c r="I10" s="928">
        <v>8.4</v>
      </c>
      <c r="J10" s="928">
        <v>7.4</v>
      </c>
      <c r="K10" s="156" t="s">
        <v>876</v>
      </c>
      <c r="L10" s="929" t="s">
        <v>877</v>
      </c>
      <c r="M10" s="156" t="s">
        <v>878</v>
      </c>
      <c r="N10" s="156" t="s">
        <v>872</v>
      </c>
      <c r="O10" s="156" t="s">
        <v>873</v>
      </c>
      <c r="P10" s="157" t="s">
        <v>711</v>
      </c>
      <c r="Q10" s="149"/>
    </row>
    <row r="11" spans="1:17" s="50" customFormat="1" ht="25.5">
      <c r="A11" s="148"/>
      <c r="B11" s="154">
        <v>3</v>
      </c>
      <c r="C11" s="155" t="s">
        <v>879</v>
      </c>
      <c r="D11" s="155" t="s">
        <v>65</v>
      </c>
      <c r="E11" s="155" t="s">
        <v>866</v>
      </c>
      <c r="F11" s="155" t="s">
        <v>867</v>
      </c>
      <c r="G11" s="155" t="s">
        <v>880</v>
      </c>
      <c r="H11" s="155" t="s">
        <v>1502</v>
      </c>
      <c r="I11" s="928">
        <v>18.899999999999999</v>
      </c>
      <c r="J11" s="928">
        <v>18.8</v>
      </c>
      <c r="K11" s="156" t="s">
        <v>881</v>
      </c>
      <c r="L11" s="929" t="s">
        <v>877</v>
      </c>
      <c r="M11" s="156" t="s">
        <v>882</v>
      </c>
      <c r="N11" s="156" t="s">
        <v>872</v>
      </c>
      <c r="O11" s="156" t="s">
        <v>873</v>
      </c>
      <c r="P11" s="157" t="s">
        <v>711</v>
      </c>
      <c r="Q11" s="149"/>
    </row>
    <row r="12" spans="1:17" s="50" customFormat="1" ht="15">
      <c r="A12" s="148"/>
      <c r="B12" s="154">
        <v>4</v>
      </c>
      <c r="C12" s="155" t="s">
        <v>883</v>
      </c>
      <c r="D12" s="155" t="s">
        <v>65</v>
      </c>
      <c r="E12" s="155" t="s">
        <v>866</v>
      </c>
      <c r="F12" s="155" t="s">
        <v>867</v>
      </c>
      <c r="G12" s="155" t="s">
        <v>1503</v>
      </c>
      <c r="H12" s="155" t="s">
        <v>1501</v>
      </c>
      <c r="I12" s="928" t="s">
        <v>884</v>
      </c>
      <c r="J12" s="928">
        <v>0.9</v>
      </c>
      <c r="K12" s="156" t="s">
        <v>873</v>
      </c>
      <c r="L12" s="929" t="s">
        <v>885</v>
      </c>
      <c r="M12" s="156" t="s">
        <v>873</v>
      </c>
      <c r="N12" s="156" t="s">
        <v>872</v>
      </c>
      <c r="O12" s="156" t="s">
        <v>873</v>
      </c>
      <c r="P12" s="157" t="s">
        <v>711</v>
      </c>
      <c r="Q12" s="149"/>
    </row>
    <row r="13" spans="1:17" s="50" customFormat="1" ht="25.5">
      <c r="A13" s="148"/>
      <c r="B13" s="154">
        <v>5</v>
      </c>
      <c r="C13" s="155" t="s">
        <v>72</v>
      </c>
      <c r="D13" s="155" t="s">
        <v>73</v>
      </c>
      <c r="E13" s="155" t="s">
        <v>866</v>
      </c>
      <c r="F13" s="155" t="s">
        <v>867</v>
      </c>
      <c r="G13" s="155" t="s">
        <v>880</v>
      </c>
      <c r="H13" s="155" t="s">
        <v>1502</v>
      </c>
      <c r="I13" s="928">
        <v>6</v>
      </c>
      <c r="J13" s="928">
        <v>5.3</v>
      </c>
      <c r="K13" s="156" t="s">
        <v>886</v>
      </c>
      <c r="L13" s="929" t="s">
        <v>887</v>
      </c>
      <c r="M13" s="156" t="s">
        <v>888</v>
      </c>
      <c r="N13" s="156" t="s">
        <v>872</v>
      </c>
      <c r="O13" s="156" t="s">
        <v>873</v>
      </c>
      <c r="P13" s="157" t="s">
        <v>711</v>
      </c>
      <c r="Q13" s="149"/>
    </row>
    <row r="14" spans="1:17" s="50" customFormat="1" ht="25.5">
      <c r="A14" s="148"/>
      <c r="B14" s="154">
        <v>6</v>
      </c>
      <c r="C14" s="155" t="s">
        <v>889</v>
      </c>
      <c r="D14" s="155" t="s">
        <v>128</v>
      </c>
      <c r="E14" s="155" t="s">
        <v>866</v>
      </c>
      <c r="F14" s="155" t="s">
        <v>867</v>
      </c>
      <c r="G14" s="155" t="s">
        <v>890</v>
      </c>
      <c r="H14" s="155" t="s">
        <v>1502</v>
      </c>
      <c r="I14" s="928">
        <v>33.1</v>
      </c>
      <c r="J14" s="928">
        <v>31.5</v>
      </c>
      <c r="K14" s="156" t="s">
        <v>891</v>
      </c>
      <c r="L14" s="929" t="s">
        <v>892</v>
      </c>
      <c r="M14" s="156" t="s">
        <v>242</v>
      </c>
      <c r="N14" s="156" t="s">
        <v>872</v>
      </c>
      <c r="O14" s="156" t="s">
        <v>873</v>
      </c>
      <c r="P14" s="157" t="s">
        <v>711</v>
      </c>
      <c r="Q14" s="149"/>
    </row>
    <row r="15" spans="1:17" s="50" customFormat="1" ht="25.5">
      <c r="A15" s="148"/>
      <c r="B15" s="154">
        <v>7</v>
      </c>
      <c r="C15" s="155" t="s">
        <v>74</v>
      </c>
      <c r="D15" s="155" t="s">
        <v>75</v>
      </c>
      <c r="E15" s="155" t="s">
        <v>866</v>
      </c>
      <c r="F15" s="155" t="s">
        <v>867</v>
      </c>
      <c r="G15" s="155" t="s">
        <v>890</v>
      </c>
      <c r="H15" s="155" t="s">
        <v>1502</v>
      </c>
      <c r="I15" s="928">
        <v>3.2</v>
      </c>
      <c r="J15" s="928">
        <v>2.6</v>
      </c>
      <c r="K15" s="156" t="s">
        <v>886</v>
      </c>
      <c r="L15" s="929" t="s">
        <v>893</v>
      </c>
      <c r="M15" s="156" t="s">
        <v>894</v>
      </c>
      <c r="N15" s="156" t="s">
        <v>872</v>
      </c>
      <c r="O15" s="156" t="s">
        <v>873</v>
      </c>
      <c r="P15" s="157" t="s">
        <v>711</v>
      </c>
      <c r="Q15" s="149"/>
    </row>
    <row r="16" spans="1:17" s="50" customFormat="1" ht="25.5">
      <c r="A16" s="148"/>
      <c r="B16" s="154">
        <v>8</v>
      </c>
      <c r="C16" s="155" t="s">
        <v>895</v>
      </c>
      <c r="D16" s="155" t="s">
        <v>68</v>
      </c>
      <c r="E16" s="155" t="s">
        <v>866</v>
      </c>
      <c r="F16" s="155" t="s">
        <v>867</v>
      </c>
      <c r="G16" s="155" t="s">
        <v>880</v>
      </c>
      <c r="H16" s="155" t="s">
        <v>1502</v>
      </c>
      <c r="I16" s="928">
        <v>17.100000000000001</v>
      </c>
      <c r="J16" s="928">
        <v>8.6999999999999993</v>
      </c>
      <c r="K16" s="156" t="s">
        <v>886</v>
      </c>
      <c r="L16" s="929" t="s">
        <v>893</v>
      </c>
      <c r="M16" s="156" t="s">
        <v>896</v>
      </c>
      <c r="N16" s="156" t="s">
        <v>872</v>
      </c>
      <c r="O16" s="156" t="s">
        <v>873</v>
      </c>
      <c r="P16" s="157" t="s">
        <v>711</v>
      </c>
      <c r="Q16" s="149"/>
    </row>
    <row r="17" spans="1:17" s="50" customFormat="1" ht="15">
      <c r="A17" s="148"/>
      <c r="B17" s="154">
        <v>9</v>
      </c>
      <c r="C17" s="155" t="s">
        <v>897</v>
      </c>
      <c r="D17" s="155" t="s">
        <v>68</v>
      </c>
      <c r="E17" s="155" t="s">
        <v>866</v>
      </c>
      <c r="F17" s="155" t="s">
        <v>867</v>
      </c>
      <c r="G17" s="155" t="s">
        <v>1503</v>
      </c>
      <c r="H17" s="155" t="s">
        <v>1501</v>
      </c>
      <c r="I17" s="928">
        <v>49.5</v>
      </c>
      <c r="J17" s="928">
        <v>30</v>
      </c>
      <c r="K17" s="156" t="s">
        <v>873</v>
      </c>
      <c r="L17" s="929" t="s">
        <v>898</v>
      </c>
      <c r="M17" s="156" t="s">
        <v>873</v>
      </c>
      <c r="N17" s="156" t="s">
        <v>872</v>
      </c>
      <c r="O17" s="156" t="s">
        <v>873</v>
      </c>
      <c r="P17" s="157" t="s">
        <v>711</v>
      </c>
      <c r="Q17" s="149"/>
    </row>
    <row r="18" spans="1:17" s="50" customFormat="1" ht="25.5">
      <c r="A18" s="148"/>
      <c r="B18" s="154">
        <v>10</v>
      </c>
      <c r="C18" s="155" t="s">
        <v>899</v>
      </c>
      <c r="D18" s="155" t="s">
        <v>62</v>
      </c>
      <c r="E18" s="155" t="s">
        <v>866</v>
      </c>
      <c r="F18" s="155" t="s">
        <v>900</v>
      </c>
      <c r="G18" s="155" t="s">
        <v>890</v>
      </c>
      <c r="H18" s="155" t="s">
        <v>1502</v>
      </c>
      <c r="I18" s="928">
        <v>4</v>
      </c>
      <c r="J18" s="928">
        <v>2.4</v>
      </c>
      <c r="K18" s="156" t="s">
        <v>901</v>
      </c>
      <c r="L18" s="929" t="s">
        <v>877</v>
      </c>
      <c r="M18" s="156" t="s">
        <v>878</v>
      </c>
      <c r="N18" s="156" t="s">
        <v>872</v>
      </c>
      <c r="O18" s="156" t="s">
        <v>873</v>
      </c>
      <c r="P18" s="157" t="s">
        <v>711</v>
      </c>
      <c r="Q18" s="149"/>
    </row>
    <row r="19" spans="1:17" s="50" customFormat="1" ht="15">
      <c r="A19" s="148"/>
      <c r="B19" s="154">
        <v>11</v>
      </c>
      <c r="C19" s="155" t="s">
        <v>902</v>
      </c>
      <c r="D19" s="155" t="s">
        <v>80</v>
      </c>
      <c r="E19" s="155" t="s">
        <v>866</v>
      </c>
      <c r="F19" s="155" t="s">
        <v>900</v>
      </c>
      <c r="G19" s="155" t="s">
        <v>1503</v>
      </c>
      <c r="H19" s="155" t="s">
        <v>1501</v>
      </c>
      <c r="I19" s="928">
        <v>8.1</v>
      </c>
      <c r="J19" s="928">
        <v>2.8</v>
      </c>
      <c r="K19" s="156" t="s">
        <v>873</v>
      </c>
      <c r="L19" s="929" t="s">
        <v>903</v>
      </c>
      <c r="M19" s="156" t="s">
        <v>904</v>
      </c>
      <c r="N19" s="156" t="s">
        <v>872</v>
      </c>
      <c r="O19" s="156" t="s">
        <v>873</v>
      </c>
      <c r="P19" s="157" t="s">
        <v>711</v>
      </c>
      <c r="Q19" s="149"/>
    </row>
    <row r="20" spans="1:17" s="50" customFormat="1" ht="25.5">
      <c r="A20" s="148"/>
      <c r="B20" s="154">
        <v>12</v>
      </c>
      <c r="C20" s="155" t="s">
        <v>325</v>
      </c>
      <c r="D20" s="155" t="s">
        <v>75</v>
      </c>
      <c r="E20" s="155" t="s">
        <v>866</v>
      </c>
      <c r="F20" s="155" t="s">
        <v>900</v>
      </c>
      <c r="G20" s="155" t="s">
        <v>890</v>
      </c>
      <c r="H20" s="155" t="s">
        <v>1502</v>
      </c>
      <c r="I20" s="928">
        <v>10.1</v>
      </c>
      <c r="J20" s="928">
        <v>10.1</v>
      </c>
      <c r="K20" s="156" t="s">
        <v>886</v>
      </c>
      <c r="L20" s="929" t="s">
        <v>905</v>
      </c>
      <c r="M20" s="156" t="s">
        <v>906</v>
      </c>
      <c r="N20" s="156" t="s">
        <v>872</v>
      </c>
      <c r="O20" s="156" t="s">
        <v>873</v>
      </c>
      <c r="P20" s="157" t="s">
        <v>711</v>
      </c>
      <c r="Q20" s="149"/>
    </row>
    <row r="21" spans="1:17" s="50" customFormat="1" ht="25.5">
      <c r="A21" s="148"/>
      <c r="B21" s="154">
        <v>13</v>
      </c>
      <c r="C21" s="155" t="s">
        <v>907</v>
      </c>
      <c r="D21" s="155" t="s">
        <v>68</v>
      </c>
      <c r="E21" s="155" t="s">
        <v>866</v>
      </c>
      <c r="F21" s="155" t="s">
        <v>908</v>
      </c>
      <c r="G21" s="155" t="s">
        <v>890</v>
      </c>
      <c r="H21" s="155" t="s">
        <v>1502</v>
      </c>
      <c r="I21" s="928">
        <v>7</v>
      </c>
      <c r="J21" s="928">
        <v>7</v>
      </c>
      <c r="K21" s="156" t="s">
        <v>886</v>
      </c>
      <c r="L21" s="929" t="s">
        <v>909</v>
      </c>
      <c r="M21" s="156" t="s">
        <v>909</v>
      </c>
      <c r="N21" s="156" t="s">
        <v>872</v>
      </c>
      <c r="O21" s="156" t="s">
        <v>873</v>
      </c>
      <c r="P21" s="157" t="s">
        <v>711</v>
      </c>
      <c r="Q21" s="149"/>
    </row>
    <row r="22" spans="1:17" s="50" customFormat="1" ht="25.5">
      <c r="A22" s="148"/>
      <c r="B22" s="154">
        <v>14</v>
      </c>
      <c r="C22" s="155" t="s">
        <v>910</v>
      </c>
      <c r="D22" s="155" t="s">
        <v>128</v>
      </c>
      <c r="E22" s="155" t="s">
        <v>866</v>
      </c>
      <c r="F22" s="155" t="s">
        <v>908</v>
      </c>
      <c r="G22" s="155" t="s">
        <v>911</v>
      </c>
      <c r="H22" s="155" t="s">
        <v>1502</v>
      </c>
      <c r="I22" s="930">
        <v>18.2</v>
      </c>
      <c r="J22" s="928">
        <v>18.2</v>
      </c>
      <c r="K22" s="156" t="s">
        <v>891</v>
      </c>
      <c r="L22" s="929" t="s">
        <v>878</v>
      </c>
      <c r="M22" s="156" t="s">
        <v>242</v>
      </c>
      <c r="N22" s="156" t="s">
        <v>872</v>
      </c>
      <c r="O22" s="156" t="s">
        <v>873</v>
      </c>
      <c r="P22" s="157" t="s">
        <v>711</v>
      </c>
      <c r="Q22" s="149"/>
    </row>
    <row r="23" spans="1:17" s="50" customFormat="1" ht="15">
      <c r="A23" s="148"/>
      <c r="B23" s="154">
        <v>15</v>
      </c>
      <c r="C23" s="155" t="s">
        <v>912</v>
      </c>
      <c r="D23" s="155" t="s">
        <v>62</v>
      </c>
      <c r="E23" s="155" t="s">
        <v>866</v>
      </c>
      <c r="F23" s="155" t="s">
        <v>913</v>
      </c>
      <c r="G23" s="155" t="s">
        <v>1503</v>
      </c>
      <c r="H23" s="155" t="s">
        <v>1501</v>
      </c>
      <c r="I23" s="928">
        <v>12</v>
      </c>
      <c r="J23" s="928">
        <v>12</v>
      </c>
      <c r="K23" s="156" t="s">
        <v>873</v>
      </c>
      <c r="L23" s="929" t="s">
        <v>888</v>
      </c>
      <c r="M23" s="156" t="s">
        <v>873</v>
      </c>
      <c r="N23" s="156" t="s">
        <v>872</v>
      </c>
      <c r="O23" s="156" t="s">
        <v>873</v>
      </c>
      <c r="P23" s="157" t="s">
        <v>711</v>
      </c>
      <c r="Q23" s="149"/>
    </row>
    <row r="24" spans="1:17" s="52" customFormat="1" ht="15">
      <c r="A24" s="49"/>
      <c r="B24" s="600" t="s">
        <v>914</v>
      </c>
      <c r="C24" s="153"/>
      <c r="D24" s="153"/>
      <c r="E24" s="153"/>
      <c r="F24" s="153"/>
      <c r="G24" s="153"/>
      <c r="H24" s="926"/>
      <c r="I24" s="153"/>
      <c r="J24" s="600"/>
      <c r="K24" s="239"/>
      <c r="L24" s="153"/>
      <c r="M24" s="153"/>
      <c r="N24" s="153"/>
      <c r="O24" s="153"/>
      <c r="P24" s="153"/>
    </row>
    <row r="25" spans="1:17" s="52" customFormat="1" ht="15">
      <c r="A25" s="49"/>
      <c r="B25" s="601" t="s">
        <v>915</v>
      </c>
      <c r="H25" s="927"/>
      <c r="J25" s="601"/>
    </row>
    <row r="26" spans="1:17" s="52" customFormat="1" ht="15">
      <c r="A26" s="49"/>
      <c r="B26" s="601" t="s">
        <v>916</v>
      </c>
      <c r="H26" s="927"/>
      <c r="L26" s="53"/>
    </row>
    <row r="27" spans="1:17" s="52" customFormat="1" ht="15">
      <c r="A27" s="49"/>
      <c r="B27" s="601" t="s">
        <v>917</v>
      </c>
      <c r="H27" s="927"/>
      <c r="J27" s="601"/>
      <c r="K27"/>
      <c r="L27" s="53"/>
    </row>
    <row r="28" spans="1:17" s="52" customFormat="1" ht="15">
      <c r="A28" s="49"/>
      <c r="B28" s="601" t="s">
        <v>918</v>
      </c>
      <c r="H28" s="927"/>
      <c r="J28" s="601"/>
      <c r="K28" s="53"/>
      <c r="L28" s="53"/>
    </row>
  </sheetData>
  <sheetProtection algorithmName="SHA-512" hashValue="lNAAxFUhnuiQyN8gfGWhuqYqOsaqUsqqZZjOyZfd+GPcTevaU5VgtRGKSDgQ1r87RiR3qr2+fZpJceI4/wSwHA==" saltValue="AVpg6kufuayWf7zNk1UPcA==" spinCount="100000" sheet="1" objects="1" scenarios="1"/>
  <mergeCells count="16">
    <mergeCell ref="B5:L5"/>
    <mergeCell ref="B4:E4"/>
    <mergeCell ref="B7:B8"/>
    <mergeCell ref="J7:J8"/>
    <mergeCell ref="L7:M7"/>
    <mergeCell ref="N7:N8"/>
    <mergeCell ref="O7:O8"/>
    <mergeCell ref="P7:P8"/>
    <mergeCell ref="C7:C8"/>
    <mergeCell ref="D7:D8"/>
    <mergeCell ref="E7:E8"/>
    <mergeCell ref="F7:F8"/>
    <mergeCell ref="G7:G8"/>
    <mergeCell ref="I7:I8"/>
    <mergeCell ref="K7:K8"/>
    <mergeCell ref="H7:H8"/>
  </mergeCells>
  <pageMargins left="0.7" right="0.7" top="0.75" bottom="0.75" header="0.3" footer="0.3"/>
  <pageSetup scale="2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694F-7FBC-4B37-8202-32D80B306CE9}">
  <sheetPr codeName="Sheet34">
    <tabColor theme="9" tint="0.39997558519241921"/>
  </sheetPr>
  <dimension ref="A2:S38"/>
  <sheetViews>
    <sheetView showGridLines="0" zoomScaleNormal="100" workbookViewId="0"/>
  </sheetViews>
  <sheetFormatPr defaultRowHeight="15"/>
  <cols>
    <col min="1" max="1" width="5.5703125" customWidth="1"/>
    <col min="2" max="2" width="41.5703125" customWidth="1"/>
    <col min="3" max="3" width="12.85546875" customWidth="1"/>
    <col min="4" max="4" width="14.42578125" customWidth="1"/>
    <col min="5" max="5" width="13.140625" customWidth="1"/>
    <col min="6" max="12" width="12.85546875" customWidth="1"/>
    <col min="13" max="13" width="17.7109375" customWidth="1"/>
    <col min="14" max="14" width="13.7109375" customWidth="1"/>
    <col min="15" max="16" width="14.85546875" customWidth="1"/>
  </cols>
  <sheetData>
    <row r="2" spans="1:13" ht="23.25">
      <c r="A2" s="42"/>
      <c r="B2" s="93" t="s">
        <v>919</v>
      </c>
    </row>
    <row r="3" spans="1:13">
      <c r="A3" s="42"/>
    </row>
    <row r="4" spans="1:13">
      <c r="A4" s="42"/>
      <c r="B4" s="54" t="s">
        <v>920</v>
      </c>
    </row>
    <row r="5" spans="1:13">
      <c r="A5" s="42"/>
      <c r="B5" s="54" t="s">
        <v>921</v>
      </c>
    </row>
    <row r="6" spans="1:13">
      <c r="A6" s="42"/>
      <c r="B6" s="54" t="s">
        <v>922</v>
      </c>
    </row>
    <row r="7" spans="1:13">
      <c r="A7" s="42"/>
    </row>
    <row r="8" spans="1:13" ht="22.5" customHeight="1">
      <c r="A8" s="42"/>
      <c r="B8" s="108" t="s">
        <v>923</v>
      </c>
      <c r="C8" s="94" t="s">
        <v>59</v>
      </c>
      <c r="D8" s="94" t="s">
        <v>61</v>
      </c>
      <c r="E8" s="94" t="s">
        <v>63</v>
      </c>
      <c r="F8" s="94" t="s">
        <v>64</v>
      </c>
      <c r="G8" s="94" t="s">
        <v>66</v>
      </c>
      <c r="H8" s="94" t="s">
        <v>67</v>
      </c>
      <c r="I8" s="94" t="s">
        <v>69</v>
      </c>
      <c r="J8" s="94" t="s">
        <v>70</v>
      </c>
      <c r="K8" s="94" t="s">
        <v>72</v>
      </c>
      <c r="L8" s="94" t="s">
        <v>74</v>
      </c>
      <c r="M8" s="94" t="s">
        <v>924</v>
      </c>
    </row>
    <row r="9" spans="1:13" ht="23.1" customHeight="1">
      <c r="A9" s="42"/>
      <c r="B9" s="860" t="s">
        <v>925</v>
      </c>
      <c r="C9" s="140" t="s">
        <v>711</v>
      </c>
      <c r="D9" s="357" t="s">
        <v>711</v>
      </c>
      <c r="E9" s="357" t="s">
        <v>711</v>
      </c>
      <c r="F9" s="357" t="s">
        <v>711</v>
      </c>
      <c r="G9" s="357" t="s">
        <v>711</v>
      </c>
      <c r="H9" s="357" t="s">
        <v>711</v>
      </c>
      <c r="I9" s="357" t="s">
        <v>711</v>
      </c>
      <c r="J9" s="357" t="s">
        <v>711</v>
      </c>
      <c r="K9" s="357" t="s">
        <v>711</v>
      </c>
      <c r="L9" s="357" t="s">
        <v>711</v>
      </c>
      <c r="M9" s="357" t="s">
        <v>711</v>
      </c>
    </row>
    <row r="10" spans="1:13" ht="23.1" customHeight="1">
      <c r="A10" s="42"/>
      <c r="B10" s="860" t="s">
        <v>926</v>
      </c>
      <c r="C10" s="140" t="s">
        <v>711</v>
      </c>
      <c r="D10" s="357" t="s">
        <v>711</v>
      </c>
      <c r="E10" s="357" t="s">
        <v>711</v>
      </c>
      <c r="F10" s="357" t="s">
        <v>711</v>
      </c>
      <c r="G10" s="357" t="s">
        <v>711</v>
      </c>
      <c r="H10" s="357" t="s">
        <v>711</v>
      </c>
      <c r="I10" s="357" t="s">
        <v>711</v>
      </c>
      <c r="J10" s="357" t="s">
        <v>711</v>
      </c>
      <c r="K10" s="357" t="s">
        <v>711</v>
      </c>
      <c r="L10" s="357" t="s">
        <v>567</v>
      </c>
      <c r="M10" s="357" t="s">
        <v>711</v>
      </c>
    </row>
    <row r="11" spans="1:13">
      <c r="A11" s="42"/>
      <c r="B11" s="860" t="s">
        <v>927</v>
      </c>
      <c r="C11" s="157">
        <v>2024</v>
      </c>
      <c r="D11" s="157">
        <v>2025</v>
      </c>
      <c r="E11" s="157">
        <v>2024</v>
      </c>
      <c r="F11" s="157">
        <v>2024</v>
      </c>
      <c r="G11" s="157">
        <v>2024</v>
      </c>
      <c r="H11" s="157">
        <v>2019</v>
      </c>
      <c r="I11" s="157">
        <v>2025</v>
      </c>
      <c r="J11" s="157">
        <v>2024</v>
      </c>
      <c r="K11" s="157">
        <v>2024</v>
      </c>
      <c r="L11" s="157" t="s">
        <v>928</v>
      </c>
      <c r="M11" s="157">
        <v>2023</v>
      </c>
    </row>
    <row r="12" spans="1:13" ht="25.5">
      <c r="A12" s="42"/>
      <c r="B12" s="860" t="s">
        <v>929</v>
      </c>
      <c r="C12" s="140" t="s">
        <v>930</v>
      </c>
      <c r="D12" s="157">
        <v>2026</v>
      </c>
      <c r="E12" s="861">
        <v>45658</v>
      </c>
      <c r="F12" s="861" t="s">
        <v>931</v>
      </c>
      <c r="G12" s="861">
        <v>46112</v>
      </c>
      <c r="H12" s="861">
        <v>46112</v>
      </c>
      <c r="I12" s="861">
        <v>47671</v>
      </c>
      <c r="J12" s="861">
        <v>46753</v>
      </c>
      <c r="K12" s="861">
        <v>45444</v>
      </c>
      <c r="L12" s="861">
        <v>46204</v>
      </c>
      <c r="M12" s="861">
        <v>45261</v>
      </c>
    </row>
    <row r="13" spans="1:13" ht="23.1" customHeight="1">
      <c r="A13" s="42"/>
      <c r="B13" s="860" t="s">
        <v>932</v>
      </c>
      <c r="C13" s="357" t="s">
        <v>567</v>
      </c>
      <c r="D13" s="140" t="s">
        <v>933</v>
      </c>
      <c r="E13" s="357" t="s">
        <v>567</v>
      </c>
      <c r="F13" s="357" t="s">
        <v>567</v>
      </c>
      <c r="G13" s="357" t="s">
        <v>567</v>
      </c>
      <c r="H13" s="357" t="s">
        <v>567</v>
      </c>
      <c r="I13" s="357" t="s">
        <v>567</v>
      </c>
      <c r="J13" s="357" t="s">
        <v>567</v>
      </c>
      <c r="K13" s="357" t="s">
        <v>567</v>
      </c>
      <c r="L13" s="357" t="s">
        <v>567</v>
      </c>
      <c r="M13" s="140" t="s">
        <v>934</v>
      </c>
    </row>
    <row r="14" spans="1:13" ht="23.1" customHeight="1">
      <c r="A14" s="42"/>
      <c r="B14" s="860" t="s">
        <v>935</v>
      </c>
      <c r="C14" s="140" t="s">
        <v>711</v>
      </c>
      <c r="D14" s="357" t="s">
        <v>711</v>
      </c>
      <c r="E14" s="357" t="s">
        <v>567</v>
      </c>
      <c r="F14" s="357" t="s">
        <v>711</v>
      </c>
      <c r="G14" s="357" t="s">
        <v>711</v>
      </c>
      <c r="H14" s="357" t="s">
        <v>567</v>
      </c>
      <c r="I14" s="357" t="s">
        <v>567</v>
      </c>
      <c r="J14" s="357" t="s">
        <v>711</v>
      </c>
      <c r="K14" s="357" t="s">
        <v>711</v>
      </c>
      <c r="L14" s="357" t="s">
        <v>711</v>
      </c>
      <c r="M14" s="357" t="s">
        <v>711</v>
      </c>
    </row>
    <row r="15" spans="1:13" ht="23.1" customHeight="1">
      <c r="A15" s="42"/>
      <c r="B15" s="860" t="s">
        <v>936</v>
      </c>
      <c r="C15" s="357" t="s">
        <v>567</v>
      </c>
      <c r="D15" s="357" t="s">
        <v>567</v>
      </c>
      <c r="E15" s="357" t="s">
        <v>567</v>
      </c>
      <c r="F15" s="357" t="s">
        <v>567</v>
      </c>
      <c r="G15" s="357" t="s">
        <v>567</v>
      </c>
      <c r="H15" s="357" t="s">
        <v>567</v>
      </c>
      <c r="I15" s="357" t="s">
        <v>567</v>
      </c>
      <c r="J15" s="357" t="s">
        <v>567</v>
      </c>
      <c r="K15" s="357" t="s">
        <v>567</v>
      </c>
      <c r="L15" s="357" t="s">
        <v>567</v>
      </c>
      <c r="M15" s="357" t="s">
        <v>567</v>
      </c>
    </row>
    <row r="16" spans="1:13">
      <c r="A16" s="42"/>
      <c r="B16" s="158" t="s">
        <v>1511</v>
      </c>
      <c r="C16" s="888" t="s">
        <v>1510</v>
      </c>
      <c r="D16" s="157">
        <v>2025</v>
      </c>
      <c r="E16" s="157">
        <v>2044</v>
      </c>
      <c r="F16" s="157">
        <v>2031</v>
      </c>
      <c r="G16" s="157">
        <v>2037</v>
      </c>
      <c r="H16" s="157">
        <v>2031</v>
      </c>
      <c r="I16" s="157">
        <v>2034</v>
      </c>
      <c r="J16" s="157">
        <v>2051</v>
      </c>
      <c r="K16" s="157">
        <v>2029</v>
      </c>
      <c r="L16" s="157">
        <v>2027</v>
      </c>
      <c r="M16" s="157">
        <v>2023</v>
      </c>
    </row>
    <row r="17" spans="1:19" s="351" customFormat="1" ht="12">
      <c r="A17" s="48"/>
      <c r="B17" s="351" t="s">
        <v>937</v>
      </c>
    </row>
    <row r="18" spans="1:19" s="351" customFormat="1" ht="12">
      <c r="A18" s="48"/>
      <c r="B18" s="351" t="s">
        <v>938</v>
      </c>
      <c r="D18" s="910"/>
      <c r="E18" s="910"/>
      <c r="F18" s="910"/>
      <c r="G18" s="910"/>
      <c r="H18" s="910"/>
      <c r="I18" s="910"/>
      <c r="J18" s="910"/>
      <c r="K18" s="910"/>
      <c r="L18" s="910"/>
    </row>
    <row r="19" spans="1:19" s="351" customFormat="1" ht="12">
      <c r="A19" s="48"/>
      <c r="B19" s="351" t="s">
        <v>939</v>
      </c>
      <c r="D19" s="910"/>
      <c r="E19" s="910"/>
      <c r="F19" s="910"/>
      <c r="G19" s="910"/>
      <c r="H19" s="910"/>
      <c r="I19" s="910"/>
      <c r="J19" s="910"/>
      <c r="K19" s="910"/>
      <c r="L19" s="910"/>
    </row>
    <row r="20" spans="1:19" s="351" customFormat="1" ht="12">
      <c r="A20" s="48"/>
      <c r="B20" s="351" t="s">
        <v>1512</v>
      </c>
    </row>
    <row r="21" spans="1:19" s="351" customFormat="1" ht="12">
      <c r="A21" s="48"/>
      <c r="B21" s="351" t="s">
        <v>1509</v>
      </c>
    </row>
    <row r="22" spans="1:19" s="582" customFormat="1" ht="12.75">
      <c r="A22" s="42"/>
    </row>
    <row r="23" spans="1:19" s="582" customFormat="1" ht="12.75">
      <c r="A23" s="42"/>
    </row>
    <row r="24" spans="1:19">
      <c r="A24" s="42"/>
      <c r="B24" s="54" t="s">
        <v>940</v>
      </c>
    </row>
    <row r="25" spans="1:19" s="432" customFormat="1">
      <c r="A25" s="42"/>
      <c r="B25" s="36" t="s">
        <v>941</v>
      </c>
      <c r="C25" s="439"/>
      <c r="D25" s="439"/>
      <c r="E25" s="439"/>
      <c r="F25" s="439"/>
      <c r="G25" s="439"/>
      <c r="H25" s="439"/>
      <c r="I25" s="439"/>
      <c r="J25" s="439"/>
      <c r="K25" s="439"/>
      <c r="L25" s="439"/>
      <c r="M25" s="433"/>
      <c r="N25" s="433"/>
    </row>
    <row r="26" spans="1:19" s="432" customFormat="1">
      <c r="A26" s="42"/>
      <c r="B26" s="131"/>
      <c r="C26" s="132"/>
      <c r="E26" s="132"/>
      <c r="F26" s="132"/>
      <c r="G26" s="132"/>
      <c r="H26" s="132"/>
      <c r="I26" s="132"/>
      <c r="J26" s="132"/>
      <c r="K26" s="132"/>
      <c r="L26" s="132"/>
      <c r="M26" s="433"/>
      <c r="N26" s="433"/>
      <c r="O26" s="132"/>
    </row>
    <row r="27" spans="1:19" s="42" customFormat="1">
      <c r="B27" s="98" t="s">
        <v>942</v>
      </c>
      <c r="C27" s="95" t="s">
        <v>59</v>
      </c>
      <c r="D27" s="95" t="s">
        <v>943</v>
      </c>
      <c r="E27" s="95" t="s">
        <v>63</v>
      </c>
      <c r="F27" s="95" t="s">
        <v>64</v>
      </c>
      <c r="G27" s="95" t="s">
        <v>66</v>
      </c>
      <c r="H27" s="95" t="s">
        <v>67</v>
      </c>
      <c r="I27" s="95" t="s">
        <v>69</v>
      </c>
      <c r="J27" s="95" t="s">
        <v>70</v>
      </c>
      <c r="K27" s="95" t="s">
        <v>72</v>
      </c>
      <c r="L27" s="95" t="s">
        <v>74</v>
      </c>
      <c r="M27" s="94" t="s">
        <v>295</v>
      </c>
      <c r="N27" s="433"/>
      <c r="P27" s="432"/>
      <c r="R27" s="432"/>
      <c r="S27" s="432"/>
    </row>
    <row r="28" spans="1:19" s="4" customFormat="1">
      <c r="A28" s="42"/>
      <c r="B28" s="67" t="s">
        <v>730</v>
      </c>
      <c r="C28" s="641">
        <v>50</v>
      </c>
      <c r="D28" s="641">
        <v>0</v>
      </c>
      <c r="E28" s="641">
        <v>0</v>
      </c>
      <c r="F28" s="641">
        <v>23.38</v>
      </c>
      <c r="G28" s="641">
        <v>0.87213499999999999</v>
      </c>
      <c r="H28" s="641">
        <v>0</v>
      </c>
      <c r="I28" s="641">
        <v>0</v>
      </c>
      <c r="J28" s="641">
        <v>0</v>
      </c>
      <c r="K28" s="641">
        <v>0</v>
      </c>
      <c r="L28" s="641">
        <v>14.84</v>
      </c>
      <c r="M28" s="642">
        <v>89.092134999999999</v>
      </c>
      <c r="N28" s="433"/>
      <c r="P28" s="432"/>
      <c r="R28" s="432"/>
      <c r="S28" s="432"/>
    </row>
    <row r="29" spans="1:19" s="4" customFormat="1">
      <c r="A29" s="42"/>
      <c r="B29" s="67" t="s">
        <v>731</v>
      </c>
      <c r="C29" s="641">
        <v>0.8</v>
      </c>
      <c r="D29" s="641">
        <v>0</v>
      </c>
      <c r="E29" s="641">
        <v>0</v>
      </c>
      <c r="F29" s="641">
        <v>18.52</v>
      </c>
      <c r="G29" s="641">
        <v>2.1266850000000002</v>
      </c>
      <c r="H29" s="641">
        <v>0</v>
      </c>
      <c r="I29" s="641">
        <v>0</v>
      </c>
      <c r="J29" s="641">
        <v>3.1789999999999998</v>
      </c>
      <c r="K29" s="641">
        <v>1.1299999999999999</v>
      </c>
      <c r="L29" s="641">
        <v>16.440000000000001</v>
      </c>
      <c r="M29" s="642">
        <v>42.195684999999997</v>
      </c>
      <c r="N29" s="433"/>
      <c r="P29" s="432"/>
      <c r="Q29" s="47"/>
      <c r="R29" s="432"/>
      <c r="S29" s="432"/>
    </row>
    <row r="30" spans="1:19" s="4" customFormat="1">
      <c r="A30" s="42"/>
      <c r="B30" s="67" t="s">
        <v>732</v>
      </c>
      <c r="C30" s="641">
        <v>419.31</v>
      </c>
      <c r="D30" s="641">
        <v>752.37800000000004</v>
      </c>
      <c r="E30" s="641">
        <v>185.42599999999999</v>
      </c>
      <c r="F30" s="641">
        <v>823.72</v>
      </c>
      <c r="G30" s="641">
        <v>298.78564999999998</v>
      </c>
      <c r="H30" s="641">
        <v>181.5</v>
      </c>
      <c r="I30" s="641">
        <v>381.09</v>
      </c>
      <c r="J30" s="641">
        <v>106.68966835610877</v>
      </c>
      <c r="K30" s="641">
        <v>64.64</v>
      </c>
      <c r="L30" s="641">
        <v>434.65</v>
      </c>
      <c r="M30" s="642">
        <v>3648.1893183561087</v>
      </c>
      <c r="N30" s="433"/>
      <c r="P30" s="432"/>
      <c r="R30" s="432"/>
      <c r="S30" s="432"/>
    </row>
    <row r="31" spans="1:19" s="7" customFormat="1" ht="12">
      <c r="A31" s="48"/>
      <c r="B31" s="235" t="s">
        <v>944</v>
      </c>
      <c r="C31" s="911"/>
      <c r="D31" s="911"/>
      <c r="E31" s="911"/>
      <c r="F31" s="911"/>
      <c r="G31" s="911"/>
      <c r="H31" s="911"/>
      <c r="I31" s="911"/>
      <c r="J31" s="911"/>
      <c r="K31" s="911"/>
      <c r="L31" s="911"/>
      <c r="M31" s="127"/>
      <c r="N31" s="127"/>
      <c r="O31" s="912"/>
    </row>
    <row r="32" spans="1:19" s="4" customFormat="1">
      <c r="A32" s="42"/>
      <c r="B32" s="226"/>
      <c r="C32" s="228"/>
      <c r="D32" s="228"/>
      <c r="E32" s="228"/>
      <c r="F32" s="267"/>
      <c r="G32" s="71"/>
      <c r="Q32" s="432"/>
      <c r="R32" s="432"/>
    </row>
    <row r="33" spans="1:7" s="432" customFormat="1" ht="26.25" customHeight="1">
      <c r="A33" s="42"/>
      <c r="B33" s="99" t="s">
        <v>945</v>
      </c>
      <c r="C33" s="95">
        <v>2025</v>
      </c>
      <c r="D33" s="95" t="s">
        <v>279</v>
      </c>
      <c r="E33" s="299">
        <v>2023</v>
      </c>
      <c r="F33" s="227"/>
      <c r="G33" s="434"/>
    </row>
    <row r="34" spans="1:7" s="432" customFormat="1">
      <c r="A34" s="42"/>
      <c r="B34" s="67" t="s">
        <v>733</v>
      </c>
      <c r="C34" s="308">
        <v>89.092134999999999</v>
      </c>
      <c r="D34" s="307">
        <v>118</v>
      </c>
      <c r="E34" s="307">
        <v>87</v>
      </c>
      <c r="F34" s="229"/>
      <c r="G34" s="434"/>
    </row>
    <row r="35" spans="1:7" s="432" customFormat="1">
      <c r="A35" s="42"/>
      <c r="B35" s="67" t="s">
        <v>734</v>
      </c>
      <c r="C35" s="308">
        <v>42.195684999999997</v>
      </c>
      <c r="D35" s="307">
        <v>41</v>
      </c>
      <c r="E35" s="307">
        <v>45</v>
      </c>
      <c r="F35" s="229"/>
      <c r="G35" s="434"/>
    </row>
    <row r="36" spans="1:7" s="432" customFormat="1">
      <c r="A36" s="42"/>
      <c r="B36" s="67" t="s">
        <v>735</v>
      </c>
      <c r="C36" s="308">
        <v>3648.1893183561087</v>
      </c>
      <c r="D36" s="308">
        <v>4087</v>
      </c>
      <c r="E36" s="308">
        <v>4010</v>
      </c>
      <c r="F36" s="229"/>
      <c r="G36" s="434"/>
    </row>
    <row r="37" spans="1:7" s="7" customFormat="1" ht="12">
      <c r="A37" s="325"/>
      <c r="B37" s="705" t="s">
        <v>521</v>
      </c>
      <c r="C37" s="470"/>
      <c r="D37" s="470"/>
      <c r="E37" s="470"/>
      <c r="F37" s="235"/>
      <c r="G37" s="236"/>
    </row>
    <row r="38" spans="1:7" s="432" customFormat="1">
      <c r="A38" s="414"/>
    </row>
  </sheetData>
  <sheetProtection algorithmName="SHA-512" hashValue="jl6INuYZOv15OQTVrxKKJW133S8aGHPDVfoG0f1wurXiAPYL+Ijmlsp4S05LclTorXO3tOjJBFCP4QWtidIlNw==" saltValue="Xx44qvOmdPaMX2imctSi+g==" spinCount="100000" sheet="1" objects="1" scenarios="1"/>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7A66-88CD-4361-AB33-AB8BAE7BEC76}">
  <sheetPr codeName="Sheet36">
    <tabColor theme="9" tint="0.39997558519241921"/>
  </sheetPr>
  <dimension ref="A2:R44"/>
  <sheetViews>
    <sheetView showGridLines="0" zoomScaleNormal="100" workbookViewId="0"/>
  </sheetViews>
  <sheetFormatPr defaultColWidth="8.5703125" defaultRowHeight="15"/>
  <cols>
    <col min="1" max="1" width="5.5703125" style="432" customWidth="1"/>
    <col min="2" max="2" width="34" style="432" customWidth="1"/>
    <col min="3" max="5" width="13.42578125" style="432" customWidth="1"/>
    <col min="6" max="6" width="13.42578125" style="451" customWidth="1"/>
    <col min="7" max="7" width="13.42578125" style="432" customWidth="1"/>
    <col min="8" max="8" width="14.5703125" style="451" customWidth="1"/>
    <col min="9" max="9" width="14.5703125" style="432" customWidth="1"/>
    <col min="10" max="14" width="13.42578125" style="432" customWidth="1"/>
    <col min="15" max="15" width="10" style="432" customWidth="1"/>
    <col min="16" max="16384" width="8.5703125" style="432"/>
  </cols>
  <sheetData>
    <row r="2" spans="1:18" ht="23.25">
      <c r="A2" s="7"/>
      <c r="B2" s="93" t="s">
        <v>946</v>
      </c>
      <c r="D2" s="451"/>
      <c r="E2" s="93"/>
      <c r="G2" s="93"/>
      <c r="I2" s="451"/>
      <c r="J2" s="451"/>
      <c r="K2" s="451"/>
      <c r="L2" s="451"/>
      <c r="M2" s="451"/>
    </row>
    <row r="3" spans="1:18">
      <c r="A3" s="7"/>
      <c r="G3" s="451"/>
      <c r="I3" s="451"/>
      <c r="J3" s="451"/>
      <c r="K3" s="451"/>
      <c r="L3" s="451"/>
      <c r="M3" s="451"/>
    </row>
    <row r="4" spans="1:18">
      <c r="A4" s="7"/>
      <c r="B4" s="54" t="s">
        <v>947</v>
      </c>
      <c r="G4" s="451"/>
      <c r="I4" s="451"/>
      <c r="J4" s="451"/>
      <c r="K4" s="451"/>
      <c r="L4" s="451"/>
      <c r="M4" s="451"/>
    </row>
    <row r="5" spans="1:18">
      <c r="A5" s="7"/>
      <c r="B5" s="433"/>
      <c r="C5" s="433"/>
      <c r="D5" s="433"/>
      <c r="E5" s="433"/>
      <c r="F5" s="452"/>
      <c r="G5" s="433"/>
      <c r="H5" s="452"/>
      <c r="I5" s="433"/>
      <c r="J5" s="433"/>
      <c r="K5" s="433"/>
      <c r="L5" s="433"/>
      <c r="M5" s="433"/>
      <c r="N5" s="433"/>
    </row>
    <row r="6" spans="1:18" s="4" customFormat="1" ht="25.5">
      <c r="A6" s="7"/>
      <c r="B6" s="108" t="s">
        <v>948</v>
      </c>
      <c r="C6" s="95" t="s">
        <v>59</v>
      </c>
      <c r="D6" s="95" t="s">
        <v>61</v>
      </c>
      <c r="E6" s="95" t="s">
        <v>63</v>
      </c>
      <c r="F6" s="95" t="s">
        <v>64</v>
      </c>
      <c r="G6" s="95" t="s">
        <v>66</v>
      </c>
      <c r="H6" s="95" t="s">
        <v>67</v>
      </c>
      <c r="I6" s="95" t="s">
        <v>69</v>
      </c>
      <c r="J6" s="95" t="s">
        <v>70</v>
      </c>
      <c r="K6" s="95" t="s">
        <v>72</v>
      </c>
      <c r="L6" s="95" t="s">
        <v>74</v>
      </c>
      <c r="M6" s="95" t="s">
        <v>614</v>
      </c>
      <c r="O6" s="71"/>
    </row>
    <row r="7" spans="1:18" s="4" customFormat="1" ht="12.75">
      <c r="A7" s="7"/>
      <c r="B7" s="158" t="s">
        <v>949</v>
      </c>
      <c r="C7" s="144">
        <v>0</v>
      </c>
      <c r="D7" s="144">
        <v>0</v>
      </c>
      <c r="E7" s="144">
        <v>0</v>
      </c>
      <c r="F7" s="144">
        <v>0</v>
      </c>
      <c r="G7" s="144">
        <v>0</v>
      </c>
      <c r="H7" s="144">
        <v>0</v>
      </c>
      <c r="I7" s="144">
        <v>0</v>
      </c>
      <c r="J7" s="144">
        <v>0</v>
      </c>
      <c r="K7" s="144">
        <v>0</v>
      </c>
      <c r="L7" s="144">
        <v>0</v>
      </c>
      <c r="M7" s="219">
        <v>0</v>
      </c>
      <c r="O7" s="71"/>
    </row>
    <row r="8" spans="1:18" s="4" customFormat="1" ht="28.5" customHeight="1">
      <c r="A8" s="7"/>
      <c r="B8" s="158" t="s">
        <v>1532</v>
      </c>
      <c r="C8" s="797">
        <v>0</v>
      </c>
      <c r="D8" s="797">
        <v>0</v>
      </c>
      <c r="E8" s="797">
        <v>0</v>
      </c>
      <c r="F8" s="797">
        <v>0</v>
      </c>
      <c r="G8" s="797">
        <v>0</v>
      </c>
      <c r="H8" s="797">
        <v>0</v>
      </c>
      <c r="I8" s="797">
        <v>0</v>
      </c>
      <c r="J8" s="797">
        <v>0</v>
      </c>
      <c r="K8" s="797">
        <v>0</v>
      </c>
      <c r="L8" s="797">
        <v>0</v>
      </c>
      <c r="M8" s="796">
        <v>0</v>
      </c>
      <c r="O8" s="71"/>
    </row>
    <row r="9" spans="1:18" s="4" customFormat="1" ht="28.5" customHeight="1">
      <c r="A9" s="7"/>
      <c r="B9" s="158" t="s">
        <v>1533</v>
      </c>
      <c r="C9" s="797">
        <v>0</v>
      </c>
      <c r="D9" s="797">
        <v>0</v>
      </c>
      <c r="E9" s="797">
        <v>0</v>
      </c>
      <c r="F9" s="797">
        <v>0</v>
      </c>
      <c r="G9" s="797">
        <v>0</v>
      </c>
      <c r="H9" s="797">
        <v>0</v>
      </c>
      <c r="I9" s="797">
        <v>0</v>
      </c>
      <c r="J9" s="797">
        <v>0</v>
      </c>
      <c r="K9" s="797">
        <v>0</v>
      </c>
      <c r="L9" s="797">
        <v>0</v>
      </c>
      <c r="M9" s="796">
        <v>0</v>
      </c>
      <c r="O9" s="795"/>
    </row>
    <row r="10" spans="1:18" s="4" customFormat="1" ht="27.75">
      <c r="A10" s="7"/>
      <c r="B10" s="158" t="s">
        <v>950</v>
      </c>
      <c r="C10" s="654">
        <v>0</v>
      </c>
      <c r="D10" s="654">
        <v>0</v>
      </c>
      <c r="E10" s="654">
        <v>0</v>
      </c>
      <c r="F10" s="654">
        <v>0</v>
      </c>
      <c r="G10" s="654">
        <v>0</v>
      </c>
      <c r="H10" s="654">
        <v>0</v>
      </c>
      <c r="I10" s="654">
        <v>0</v>
      </c>
      <c r="J10" s="654">
        <v>0</v>
      </c>
      <c r="K10" s="654">
        <v>0</v>
      </c>
      <c r="L10" s="654">
        <v>0</v>
      </c>
      <c r="M10" s="490">
        <v>0</v>
      </c>
      <c r="O10" s="145"/>
    </row>
    <row r="11" spans="1:18" s="7" customFormat="1" ht="25.5" customHeight="1">
      <c r="B11" s="1210" t="s">
        <v>951</v>
      </c>
      <c r="C11" s="1211"/>
      <c r="D11" s="1211"/>
      <c r="E11" s="1211"/>
      <c r="F11" s="1211"/>
      <c r="G11" s="1211"/>
      <c r="H11" s="1211"/>
      <c r="I11" s="1211"/>
      <c r="J11" s="1211"/>
      <c r="K11" s="1211"/>
      <c r="L11" s="1211"/>
      <c r="M11" s="1211"/>
      <c r="N11" s="794"/>
    </row>
    <row r="12" spans="1:18">
      <c r="A12" s="7"/>
      <c r="B12" s="439"/>
      <c r="C12" s="439"/>
      <c r="D12" s="439"/>
      <c r="E12" s="439"/>
      <c r="F12" s="560"/>
      <c r="G12" s="439"/>
      <c r="H12" s="560"/>
      <c r="I12" s="439"/>
      <c r="J12" s="439"/>
      <c r="K12" s="439"/>
      <c r="L12" s="439"/>
      <c r="M12" s="439"/>
      <c r="N12" s="439"/>
      <c r="O12" s="434"/>
    </row>
    <row r="13" spans="1:18" ht="25.5">
      <c r="A13" s="7"/>
      <c r="B13" s="108" t="s">
        <v>952</v>
      </c>
      <c r="C13" s="95" t="s">
        <v>59</v>
      </c>
      <c r="D13" s="95" t="s">
        <v>61</v>
      </c>
      <c r="E13" s="95" t="s">
        <v>953</v>
      </c>
      <c r="F13" s="94" t="s">
        <v>520</v>
      </c>
      <c r="G13" s="94" t="s">
        <v>1524</v>
      </c>
      <c r="H13" s="94" t="s">
        <v>627</v>
      </c>
      <c r="I13" s="94" t="s">
        <v>1525</v>
      </c>
      <c r="J13" s="94" t="s">
        <v>70</v>
      </c>
      <c r="K13" s="94" t="s">
        <v>1526</v>
      </c>
      <c r="L13" s="94" t="s">
        <v>1527</v>
      </c>
      <c r="M13" s="95" t="s">
        <v>614</v>
      </c>
      <c r="O13" s="434"/>
      <c r="Q13" s="4"/>
      <c r="R13" s="4"/>
    </row>
    <row r="14" spans="1:18">
      <c r="A14" s="7"/>
      <c r="B14" s="171" t="s">
        <v>949</v>
      </c>
      <c r="C14" s="978">
        <v>0</v>
      </c>
      <c r="D14" s="978">
        <v>0</v>
      </c>
      <c r="E14" s="978">
        <v>0</v>
      </c>
      <c r="F14" s="838">
        <v>0</v>
      </c>
      <c r="G14" s="838">
        <v>0</v>
      </c>
      <c r="H14" s="835">
        <v>0</v>
      </c>
      <c r="I14" s="835">
        <v>0</v>
      </c>
      <c r="J14" s="978">
        <v>0</v>
      </c>
      <c r="K14" s="978">
        <v>0</v>
      </c>
      <c r="L14" s="838">
        <v>0</v>
      </c>
      <c r="M14" s="979">
        <v>0</v>
      </c>
      <c r="O14" s="434"/>
    </row>
    <row r="15" spans="1:18" ht="25.5">
      <c r="A15" s="7"/>
      <c r="B15" s="171" t="s">
        <v>1534</v>
      </c>
      <c r="C15" s="980">
        <v>0</v>
      </c>
      <c r="D15" s="980">
        <v>0</v>
      </c>
      <c r="E15" s="980">
        <v>0</v>
      </c>
      <c r="F15" s="980">
        <v>0</v>
      </c>
      <c r="G15" s="980">
        <v>0</v>
      </c>
      <c r="H15" s="836">
        <v>3980.9287966952429</v>
      </c>
      <c r="I15" s="837">
        <v>24623.60747123884</v>
      </c>
      <c r="J15" s="980">
        <v>0</v>
      </c>
      <c r="K15" s="981">
        <v>1400</v>
      </c>
      <c r="L15" s="980">
        <v>0</v>
      </c>
      <c r="M15" s="982">
        <f>SUM(C15:L15)</f>
        <v>30004.536267934083</v>
      </c>
      <c r="N15" s="942"/>
      <c r="O15" s="434"/>
    </row>
    <row r="16" spans="1:18" ht="25.5">
      <c r="A16" s="7"/>
      <c r="B16" s="171" t="s">
        <v>1535</v>
      </c>
      <c r="C16" s="980">
        <v>0</v>
      </c>
      <c r="D16" s="980">
        <v>0</v>
      </c>
      <c r="E16" s="980">
        <v>0</v>
      </c>
      <c r="F16" s="983">
        <v>7498</v>
      </c>
      <c r="G16" s="983">
        <v>194394</v>
      </c>
      <c r="H16" s="836">
        <v>4360.3473548616357</v>
      </c>
      <c r="I16" s="836">
        <v>16167.77306445165</v>
      </c>
      <c r="J16" s="980">
        <v>0</v>
      </c>
      <c r="K16" s="980">
        <v>0</v>
      </c>
      <c r="L16" s="981">
        <v>385</v>
      </c>
      <c r="M16" s="982">
        <f>SUM(C16:L16)</f>
        <v>222805.12041931329</v>
      </c>
      <c r="N16" s="942"/>
      <c r="O16" s="434"/>
    </row>
    <row r="17" spans="1:18" ht="17.45" customHeight="1">
      <c r="A17" s="7"/>
      <c r="B17" s="171" t="s">
        <v>1522</v>
      </c>
      <c r="C17" s="838">
        <v>0</v>
      </c>
      <c r="D17" s="838">
        <v>0</v>
      </c>
      <c r="E17" s="838">
        <v>0</v>
      </c>
      <c r="F17" s="838">
        <v>0</v>
      </c>
      <c r="G17" s="838">
        <v>0</v>
      </c>
      <c r="H17" s="838">
        <v>0</v>
      </c>
      <c r="I17" s="838">
        <v>0</v>
      </c>
      <c r="J17" s="838">
        <v>0</v>
      </c>
      <c r="K17" s="838">
        <v>0</v>
      </c>
      <c r="L17" s="838">
        <v>0</v>
      </c>
      <c r="M17" s="984">
        <v>0</v>
      </c>
      <c r="N17" s="942"/>
      <c r="O17" s="145"/>
    </row>
    <row r="18" spans="1:18" s="7" customFormat="1" ht="27.75" customHeight="1">
      <c r="B18" s="1209" t="s">
        <v>1545</v>
      </c>
      <c r="C18" s="1209"/>
      <c r="D18" s="1209"/>
      <c r="E18" s="1209"/>
      <c r="F18" s="1209"/>
      <c r="G18" s="1209"/>
      <c r="H18" s="1209"/>
      <c r="I18" s="1209"/>
      <c r="J18" s="1209"/>
      <c r="K18" s="1209"/>
      <c r="L18" s="1209"/>
      <c r="M18" s="1209"/>
      <c r="N18" s="942"/>
      <c r="O18" s="236"/>
    </row>
    <row r="19" spans="1:18" s="7" customFormat="1" ht="39" customHeight="1">
      <c r="B19" s="1209" t="s">
        <v>1546</v>
      </c>
      <c r="C19" s="1209"/>
      <c r="D19" s="1209"/>
      <c r="E19" s="1209"/>
      <c r="F19" s="1209"/>
      <c r="G19" s="1209"/>
      <c r="H19" s="1209"/>
      <c r="I19" s="1209"/>
      <c r="J19" s="1209"/>
      <c r="K19" s="1209"/>
      <c r="L19" s="1209"/>
      <c r="M19" s="1209"/>
      <c r="N19" s="942"/>
      <c r="O19" s="236"/>
    </row>
    <row r="20" spans="1:18" s="7" customFormat="1" ht="13.5" customHeight="1">
      <c r="B20" s="1214" t="s">
        <v>1523</v>
      </c>
      <c r="C20" s="1214"/>
      <c r="D20" s="1214"/>
      <c r="E20" s="1214"/>
      <c r="F20" s="1214"/>
      <c r="G20" s="1214"/>
      <c r="H20" s="1214"/>
      <c r="I20" s="1214"/>
      <c r="J20" s="1214"/>
      <c r="K20" s="1214"/>
      <c r="L20" s="1214"/>
      <c r="M20" s="1214"/>
      <c r="N20" s="942"/>
      <c r="O20" s="236"/>
    </row>
    <row r="21" spans="1:18" s="7" customFormat="1" ht="27" customHeight="1">
      <c r="B21" s="1214" t="s">
        <v>1537</v>
      </c>
      <c r="C21" s="1214"/>
      <c r="D21" s="1214"/>
      <c r="E21" s="1214"/>
      <c r="F21" s="1214"/>
      <c r="G21" s="1214"/>
      <c r="H21" s="1214"/>
      <c r="I21" s="1214"/>
      <c r="J21" s="1214"/>
      <c r="K21" s="1214"/>
      <c r="L21" s="1214"/>
      <c r="M21" s="1214"/>
      <c r="N21" s="942"/>
      <c r="O21" s="236"/>
    </row>
    <row r="22" spans="1:18" s="7" customFormat="1" ht="22.5" customHeight="1">
      <c r="B22" s="1209" t="s">
        <v>1538</v>
      </c>
      <c r="C22" s="1209"/>
      <c r="D22" s="1209"/>
      <c r="E22" s="1209"/>
      <c r="F22" s="1209"/>
      <c r="G22" s="1209"/>
      <c r="H22" s="1209"/>
      <c r="I22" s="1209"/>
      <c r="J22" s="1209"/>
      <c r="K22" s="1209"/>
      <c r="L22" s="1209"/>
      <c r="M22" s="1209"/>
      <c r="N22" s="942"/>
      <c r="O22" s="236"/>
    </row>
    <row r="23" spans="1:18" s="7" customFormat="1" ht="28.5" customHeight="1">
      <c r="B23" s="1209" t="s">
        <v>1520</v>
      </c>
      <c r="C23" s="1209"/>
      <c r="D23" s="1209"/>
      <c r="E23" s="1209"/>
      <c r="F23" s="1209"/>
      <c r="G23" s="1209"/>
      <c r="H23" s="1209"/>
      <c r="I23" s="1209"/>
      <c r="J23" s="1209"/>
      <c r="K23" s="1209"/>
      <c r="L23" s="1209"/>
      <c r="M23" s="1209"/>
      <c r="N23" s="942"/>
      <c r="O23" s="236"/>
    </row>
    <row r="24" spans="1:18" s="7" customFormat="1" ht="27" customHeight="1">
      <c r="B24" s="1212" t="s">
        <v>1521</v>
      </c>
      <c r="C24" s="1213"/>
      <c r="D24" s="1213"/>
      <c r="E24" s="1213"/>
      <c r="F24" s="1213"/>
      <c r="G24" s="1213"/>
      <c r="H24" s="1213"/>
      <c r="I24" s="1213"/>
      <c r="J24" s="1213"/>
      <c r="K24" s="1213"/>
      <c r="L24" s="1213"/>
      <c r="M24" s="1213"/>
      <c r="N24" s="942"/>
    </row>
    <row r="25" spans="1:18">
      <c r="A25" s="7"/>
      <c r="B25" s="792"/>
      <c r="C25" s="793"/>
      <c r="D25" s="793"/>
      <c r="E25" s="793"/>
      <c r="F25" s="793"/>
      <c r="G25" s="793"/>
      <c r="H25" s="793"/>
      <c r="I25" s="793"/>
      <c r="J25" s="793"/>
      <c r="K25" s="793"/>
      <c r="L25" s="793"/>
      <c r="M25" s="793"/>
      <c r="N25" s="794"/>
      <c r="O25" s="434"/>
      <c r="Q25" s="4"/>
      <c r="R25" s="4"/>
    </row>
    <row r="26" spans="1:18" s="4" customFormat="1" ht="18" customHeight="1">
      <c r="A26" s="7"/>
      <c r="B26" s="1024" t="s">
        <v>1539</v>
      </c>
      <c r="C26" s="1024"/>
      <c r="D26" s="1024"/>
      <c r="E26" s="1024"/>
      <c r="F26" s="283"/>
      <c r="H26" s="47"/>
    </row>
    <row r="27" spans="1:18" s="4" customFormat="1" ht="18" customHeight="1">
      <c r="A27" s="7"/>
      <c r="B27" s="99" t="s">
        <v>954</v>
      </c>
      <c r="C27" s="95">
        <v>2025</v>
      </c>
      <c r="D27" s="95">
        <v>2024</v>
      </c>
      <c r="E27" s="95">
        <v>2023</v>
      </c>
      <c r="F27" s="283"/>
      <c r="H27" s="47"/>
    </row>
    <row r="28" spans="1:18" s="4" customFormat="1" ht="12.75">
      <c r="A28" s="7"/>
      <c r="B28" s="82" t="s">
        <v>955</v>
      </c>
      <c r="C28" s="797">
        <v>0</v>
      </c>
      <c r="D28" s="292">
        <v>3781.38</v>
      </c>
      <c r="E28" s="390">
        <v>102182</v>
      </c>
      <c r="F28" s="283"/>
      <c r="H28" s="47"/>
    </row>
    <row r="29" spans="1:18" ht="15.75" thickBot="1">
      <c r="A29" s="7"/>
      <c r="B29" s="197" t="s">
        <v>956</v>
      </c>
      <c r="C29" s="293">
        <v>252809.65668724736</v>
      </c>
      <c r="D29" s="293">
        <v>158700</v>
      </c>
      <c r="E29" s="333">
        <v>58664</v>
      </c>
      <c r="F29" s="283"/>
      <c r="L29" s="453"/>
    </row>
    <row r="30" spans="1:18" ht="15.75" thickBot="1">
      <c r="A30" s="263"/>
      <c r="B30" s="464" t="s">
        <v>295</v>
      </c>
      <c r="C30" s="294">
        <v>252809.65668724736</v>
      </c>
      <c r="D30" s="294">
        <v>162481.38</v>
      </c>
      <c r="E30" s="393">
        <v>160846</v>
      </c>
      <c r="F30" s="283"/>
    </row>
    <row r="31" spans="1:18" s="7" customFormat="1">
      <c r="A31" s="432"/>
      <c r="B31" s="7" t="s">
        <v>1542</v>
      </c>
      <c r="F31" s="239"/>
      <c r="H31" s="309"/>
    </row>
    <row r="44" spans="1:1">
      <c r="A44" s="45"/>
    </row>
  </sheetData>
  <sheetProtection algorithmName="SHA-512" hashValue="8nWbySrlPVUgiZY3Lm1py6vWni8fb/0hsr/rlFUkqp0N9fYZFl4Iu34CRSIEnRoc+UpXBNwGjs8JifDprfGkHg==" saltValue="hnSm6dDcG+omoZ4uSl9FDw==" spinCount="100000" sheet="1" objects="1" scenarios="1"/>
  <mergeCells count="9">
    <mergeCell ref="B22:M22"/>
    <mergeCell ref="B23:M23"/>
    <mergeCell ref="B11:M11"/>
    <mergeCell ref="B24:M24"/>
    <mergeCell ref="B26:E26"/>
    <mergeCell ref="B18:M18"/>
    <mergeCell ref="B19:M19"/>
    <mergeCell ref="B20:M20"/>
    <mergeCell ref="B21:M21"/>
  </mergeCells>
  <pageMargins left="0.7" right="0.7" top="0.75" bottom="0.75" header="0.3" footer="0.3"/>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7">
    <tabColor theme="7" tint="0.59999389629810485"/>
  </sheetPr>
  <dimension ref="B4:M22"/>
  <sheetViews>
    <sheetView zoomScaleNormal="100" workbookViewId="0"/>
  </sheetViews>
  <sheetFormatPr defaultColWidth="9" defaultRowHeight="15"/>
  <cols>
    <col min="1" max="16384" width="9" style="22"/>
  </cols>
  <sheetData>
    <row r="4" spans="2:13" ht="29.25" thickBot="1">
      <c r="B4" s="801" t="s">
        <v>957</v>
      </c>
      <c r="C4" s="801"/>
      <c r="D4" s="801"/>
      <c r="E4" s="801"/>
      <c r="F4" s="801"/>
      <c r="G4" s="801"/>
      <c r="H4" s="801"/>
      <c r="I4" s="801"/>
      <c r="J4" s="801"/>
      <c r="K4" s="803"/>
      <c r="L4" s="803"/>
      <c r="M4" s="803"/>
    </row>
    <row r="5" spans="2:13">
      <c r="B5" s="800"/>
      <c r="C5" s="800"/>
      <c r="D5" s="800"/>
      <c r="E5" s="800"/>
      <c r="F5" s="800"/>
      <c r="G5" s="800"/>
      <c r="H5" s="800"/>
      <c r="I5" s="800"/>
      <c r="J5" s="800"/>
    </row>
    <row r="7" spans="2:13" ht="61.5" customHeight="1">
      <c r="B7" s="994" t="s">
        <v>958</v>
      </c>
      <c r="C7" s="994"/>
      <c r="D7" s="994"/>
      <c r="E7" s="994"/>
      <c r="F7" s="994"/>
      <c r="G7" s="994"/>
      <c r="H7" s="994"/>
      <c r="I7" s="994"/>
      <c r="J7" s="994"/>
      <c r="K7" s="994"/>
      <c r="L7" s="994"/>
      <c r="M7" s="994"/>
    </row>
    <row r="10" spans="2:13" ht="18.75">
      <c r="B10" s="886" t="s">
        <v>51</v>
      </c>
    </row>
    <row r="11" spans="2:13" ht="15.75">
      <c r="B11" s="807" t="s">
        <v>52</v>
      </c>
      <c r="C11" s="995" t="s">
        <v>33</v>
      </c>
      <c r="D11" s="995"/>
      <c r="E11" s="995"/>
      <c r="F11" s="995"/>
      <c r="G11" s="995"/>
      <c r="H11" s="995"/>
      <c r="I11" s="995"/>
    </row>
    <row r="12" spans="2:13" ht="15.75">
      <c r="B12" s="807" t="s">
        <v>52</v>
      </c>
      <c r="C12" s="995" t="s">
        <v>34</v>
      </c>
      <c r="D12" s="995"/>
      <c r="E12" s="995"/>
      <c r="F12" s="995"/>
      <c r="G12" s="995"/>
      <c r="H12" s="995"/>
      <c r="I12" s="995"/>
    </row>
    <row r="13" spans="2:13" ht="15.75">
      <c r="B13" s="807" t="s">
        <v>52</v>
      </c>
      <c r="C13" s="995" t="s">
        <v>35</v>
      </c>
      <c r="D13" s="995"/>
      <c r="E13" s="995"/>
      <c r="F13" s="995"/>
      <c r="G13" s="995"/>
      <c r="H13" s="995"/>
      <c r="I13" s="995"/>
    </row>
    <row r="14" spans="2:13" ht="15.75">
      <c r="B14" s="807" t="s">
        <v>52</v>
      </c>
      <c r="C14" s="995" t="s">
        <v>36</v>
      </c>
      <c r="D14" s="995"/>
      <c r="E14" s="995"/>
      <c r="F14" s="995"/>
      <c r="G14" s="995"/>
      <c r="H14" s="995"/>
      <c r="I14" s="995"/>
    </row>
    <row r="15" spans="2:13" ht="15.75">
      <c r="B15" s="807" t="s">
        <v>52</v>
      </c>
      <c r="C15" s="1215" t="s">
        <v>37</v>
      </c>
      <c r="D15" s="1215"/>
      <c r="E15" s="1215"/>
      <c r="F15" s="1215"/>
      <c r="G15" s="1215"/>
      <c r="H15" s="1215"/>
      <c r="I15" s="1215"/>
    </row>
    <row r="16" spans="2:13" ht="15.75">
      <c r="B16" s="807" t="s">
        <v>52</v>
      </c>
      <c r="C16" s="995" t="s">
        <v>38</v>
      </c>
      <c r="D16" s="995"/>
      <c r="E16" s="995"/>
      <c r="F16" s="995"/>
      <c r="G16" s="995"/>
      <c r="H16" s="995"/>
      <c r="I16" s="995"/>
    </row>
    <row r="17" spans="2:9" ht="15.75">
      <c r="B17" s="807" t="s">
        <v>52</v>
      </c>
      <c r="C17" s="995" t="s">
        <v>39</v>
      </c>
      <c r="D17" s="995"/>
      <c r="E17" s="995"/>
      <c r="F17" s="995"/>
      <c r="G17" s="995"/>
      <c r="H17" s="995"/>
      <c r="I17" s="995"/>
    </row>
    <row r="18" spans="2:9" ht="15.75">
      <c r="B18" s="807" t="s">
        <v>52</v>
      </c>
      <c r="C18" s="995" t="s">
        <v>40</v>
      </c>
      <c r="D18" s="995"/>
      <c r="E18" s="995"/>
      <c r="F18" s="995"/>
      <c r="G18" s="995"/>
      <c r="H18" s="995"/>
      <c r="I18" s="995"/>
    </row>
    <row r="19" spans="2:9" ht="15.75">
      <c r="B19" s="807" t="s">
        <v>52</v>
      </c>
      <c r="C19" s="995" t="s">
        <v>41</v>
      </c>
      <c r="D19" s="995"/>
      <c r="E19" s="995"/>
      <c r="F19" s="995"/>
      <c r="G19" s="995"/>
      <c r="H19" s="995"/>
      <c r="I19" s="995"/>
    </row>
    <row r="20" spans="2:9" ht="15.75">
      <c r="B20" s="807" t="s">
        <v>52</v>
      </c>
      <c r="C20" s="995" t="s">
        <v>42</v>
      </c>
      <c r="D20" s="995"/>
      <c r="E20" s="995"/>
      <c r="F20" s="995"/>
      <c r="G20" s="995"/>
      <c r="H20" s="995"/>
      <c r="I20" s="995"/>
    </row>
    <row r="21" spans="2:9" ht="15.75">
      <c r="B21" s="807" t="s">
        <v>52</v>
      </c>
      <c r="C21" s="995" t="s">
        <v>43</v>
      </c>
      <c r="D21" s="995"/>
      <c r="E21" s="995"/>
      <c r="F21" s="995"/>
      <c r="G21" s="995"/>
      <c r="H21" s="995"/>
      <c r="I21" s="995"/>
    </row>
    <row r="22" spans="2:9" ht="15.75">
      <c r="B22" s="807" t="s">
        <v>52</v>
      </c>
      <c r="C22" s="995" t="s">
        <v>44</v>
      </c>
      <c r="D22" s="995"/>
      <c r="E22" s="995"/>
      <c r="F22" s="995"/>
      <c r="G22" s="995"/>
      <c r="H22" s="995"/>
      <c r="I22" s="995"/>
    </row>
  </sheetData>
  <sheetProtection algorithmName="SHA-512" hashValue="BUpSDYWb61SwdE3q9AOwQZ3HhD1gORfF130cHkw0ZsFCdwTd/sbcwjaGXLEhs/nBgDvTYPFEJx7HHEnaIII7fg==" saltValue="lxZW71slSv7yQ7YtYUOO9g==" spinCount="100000" sheet="1" objects="1" scenarios="1"/>
  <mergeCells count="13">
    <mergeCell ref="C20:I20"/>
    <mergeCell ref="C21:I21"/>
    <mergeCell ref="C22:I22"/>
    <mergeCell ref="C15:I15"/>
    <mergeCell ref="C16:I16"/>
    <mergeCell ref="C17:I17"/>
    <mergeCell ref="C18:I18"/>
    <mergeCell ref="C19:I19"/>
    <mergeCell ref="B7:M7"/>
    <mergeCell ref="C11:I11"/>
    <mergeCell ref="C12:I12"/>
    <mergeCell ref="C13:I13"/>
    <mergeCell ref="C14:I14"/>
  </mergeCells>
  <hyperlinks>
    <hyperlink ref="C11" location="'Occupational Health &amp; Safety'!A1" display="Occupational Health and Safety" xr:uid="{E0EA9809-BFC1-478E-A1E9-D3485E93C4C7}"/>
    <hyperlink ref="C12" location="Workforce!A1" display="Workforce Composition" xr:uid="{4781B0D0-36E2-4D3C-B369-C52427EA3BCF}"/>
    <hyperlink ref="C13" location="Employment!A1" display="Employment" xr:uid="{313966A3-151E-4949-87F8-336D9D85B9EC}"/>
    <hyperlink ref="C14" location="'Diversity &amp; Equal Opp.'!A1" display="Diversity and Equal Opportunity" xr:uid="{103A9CAF-BB0D-4594-B288-64AE9DE7FBE4}"/>
    <hyperlink ref="C15" location="'Parental leave'!A1" display="Parental Leave" xr:uid="{3B2E600F-A3E0-4378-8ACF-DF28F2CB3882}"/>
    <hyperlink ref="C16" location="'Training &amp; Education'!A1" display="Training and Education" xr:uid="{F764AC01-4C4D-40AB-911C-8A036202D6A4}"/>
    <hyperlink ref="C17" location="'Collective Bargaining'!A1" display="Collective Bargaining and Union Representation" xr:uid="{14EFE6D3-27DE-4733-9610-054FA8737763}"/>
    <hyperlink ref="C18" location="'Production Delays'!A1" display="Production Delays" xr:uid="{2C4166D7-DC76-483E-A292-4200C8CA58B5}"/>
    <hyperlink ref="C19" location="'Strikes &amp; Lockouts'!A1" display="Strikes and Lockouts" xr:uid="{57CC800D-6894-455B-9CD4-A5475FD17BD4}"/>
    <hyperlink ref="C20" location="'Reserves–Conflict &amp; Indigenous'!A1" display="Reserves in Conflict-Affected and Indigenous Areas" xr:uid="{062DCD6E-A5B9-460D-B338-E3F3580C7670}"/>
    <hyperlink ref="C21" location="'Security Personnel Training'!A1" display="Security Personnel Training" xr:uid="{2B014AB3-37C2-4ED6-A421-60B5E8975927}"/>
    <hyperlink ref="C22" location="'Sustainability Programs'!A1" display="Sustainable Development Programs" xr:uid="{034EBB3D-0DFE-402E-A5B1-08CC53D873F8}"/>
    <hyperlink ref="C15:I15" location="'Parental Leave'!A1" display="Parental Leave" xr:uid="{46AEEFB4-8C4C-460D-A1E5-827AADA0002C}"/>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1BC8-0341-485C-97E4-AE2F558790F9}">
  <sheetPr codeName="Sheet46">
    <tabColor theme="7" tint="0.59999389629810485"/>
  </sheetPr>
  <dimension ref="A2:V47"/>
  <sheetViews>
    <sheetView showGridLines="0" zoomScaleNormal="100" workbookViewId="0"/>
  </sheetViews>
  <sheetFormatPr defaultColWidth="8.7109375" defaultRowHeight="15"/>
  <cols>
    <col min="1" max="1" width="5.5703125" style="414" customWidth="1"/>
    <col min="2" max="2" width="38.140625" style="432" customWidth="1"/>
    <col min="3" max="7" width="10.85546875" style="432" customWidth="1"/>
    <col min="8" max="8" width="12.28515625" style="432" customWidth="1"/>
    <col min="9" max="13" width="10.85546875" style="432" customWidth="1"/>
    <col min="14" max="16384" width="8.7109375" style="432"/>
  </cols>
  <sheetData>
    <row r="2" spans="1:22" ht="23.25">
      <c r="A2" s="258"/>
      <c r="B2" s="93" t="s">
        <v>33</v>
      </c>
    </row>
    <row r="3" spans="1:22">
      <c r="A3" s="258"/>
    </row>
    <row r="4" spans="1:22">
      <c r="A4" s="258"/>
      <c r="B4" s="3" t="s">
        <v>959</v>
      </c>
      <c r="C4" s="3"/>
    </row>
    <row r="5" spans="1:22">
      <c r="A5" s="258"/>
      <c r="B5" s="3" t="s">
        <v>960</v>
      </c>
      <c r="C5" s="3"/>
    </row>
    <row r="6" spans="1:22">
      <c r="A6" s="258"/>
      <c r="B6" s="1216" t="s">
        <v>961</v>
      </c>
      <c r="C6" s="1216"/>
      <c r="D6" s="1216"/>
      <c r="E6" s="1216"/>
      <c r="F6" s="1216"/>
      <c r="G6" s="1216"/>
      <c r="H6" s="1216"/>
      <c r="I6" s="1216"/>
      <c r="J6" s="1216"/>
      <c r="K6" s="1216"/>
      <c r="L6" s="1216"/>
      <c r="M6" s="1216"/>
      <c r="N6" s="1216"/>
    </row>
    <row r="7" spans="1:22">
      <c r="A7" s="258"/>
      <c r="B7" s="363"/>
      <c r="C7" s="363"/>
      <c r="D7" s="363"/>
      <c r="E7" s="363"/>
      <c r="F7" s="363"/>
      <c r="G7" s="363"/>
      <c r="H7" s="363"/>
      <c r="I7" s="363"/>
      <c r="J7" s="363"/>
      <c r="K7" s="363"/>
      <c r="L7" s="363"/>
      <c r="M7" s="363"/>
      <c r="N7" s="363"/>
      <c r="O7" s="434"/>
    </row>
    <row r="8" spans="1:22" s="7" customFormat="1" ht="18" customHeight="1">
      <c r="A8" s="258"/>
      <c r="B8" s="98" t="s">
        <v>962</v>
      </c>
      <c r="C8" s="95" t="s">
        <v>59</v>
      </c>
      <c r="D8" s="95" t="s">
        <v>61</v>
      </c>
      <c r="E8" s="95" t="s">
        <v>63</v>
      </c>
      <c r="F8" s="95" t="s">
        <v>64</v>
      </c>
      <c r="G8" s="95" t="s">
        <v>66</v>
      </c>
      <c r="H8" s="95" t="s">
        <v>67</v>
      </c>
      <c r="I8" s="95" t="s">
        <v>69</v>
      </c>
      <c r="J8" s="95" t="s">
        <v>70</v>
      </c>
      <c r="K8" s="95" t="s">
        <v>72</v>
      </c>
      <c r="L8" s="95" t="s">
        <v>74</v>
      </c>
      <c r="M8" s="95" t="s">
        <v>295</v>
      </c>
      <c r="O8" s="71"/>
    </row>
    <row r="9" spans="1:22" s="7" customFormat="1" ht="12.75">
      <c r="A9" s="258"/>
      <c r="B9" s="133" t="s">
        <v>963</v>
      </c>
      <c r="C9" s="702">
        <v>0</v>
      </c>
      <c r="D9" s="702">
        <v>0</v>
      </c>
      <c r="E9" s="702">
        <v>0</v>
      </c>
      <c r="F9" s="702">
        <v>0</v>
      </c>
      <c r="G9" s="702">
        <v>0</v>
      </c>
      <c r="H9" s="702">
        <v>0</v>
      </c>
      <c r="I9" s="702">
        <v>0</v>
      </c>
      <c r="J9" s="602">
        <v>1</v>
      </c>
      <c r="K9" s="602">
        <v>0</v>
      </c>
      <c r="L9" s="602">
        <v>0</v>
      </c>
      <c r="M9" s="703">
        <v>1</v>
      </c>
      <c r="O9" s="71"/>
    </row>
    <row r="10" spans="1:22" s="7" customFormat="1">
      <c r="A10" s="258"/>
      <c r="B10" s="133" t="s">
        <v>964</v>
      </c>
      <c r="C10" s="335">
        <v>0</v>
      </c>
      <c r="D10" s="335">
        <v>0</v>
      </c>
      <c r="E10" s="335">
        <v>0.70760291022924926</v>
      </c>
      <c r="F10" s="335">
        <v>1.1916209977919263</v>
      </c>
      <c r="G10" s="335">
        <v>0</v>
      </c>
      <c r="H10" s="335">
        <v>0</v>
      </c>
      <c r="I10" s="335">
        <v>0</v>
      </c>
      <c r="J10" s="335">
        <v>2.3355373020340191</v>
      </c>
      <c r="K10" s="335">
        <v>0</v>
      </c>
      <c r="L10" s="335">
        <v>1.7784607066891465</v>
      </c>
      <c r="M10" s="704">
        <v>0.69316669236360007</v>
      </c>
      <c r="O10" s="145"/>
    </row>
    <row r="11" spans="1:22" s="7" customFormat="1">
      <c r="A11" s="258"/>
      <c r="B11" s="133" t="s">
        <v>965</v>
      </c>
      <c r="C11" s="602">
        <v>0</v>
      </c>
      <c r="D11" s="602">
        <v>0</v>
      </c>
      <c r="E11" s="602">
        <v>236.69317347168385</v>
      </c>
      <c r="F11" s="602">
        <v>63.155912882972096</v>
      </c>
      <c r="G11" s="602">
        <v>0</v>
      </c>
      <c r="H11" s="602">
        <v>0</v>
      </c>
      <c r="I11" s="602">
        <v>0</v>
      </c>
      <c r="J11" s="602">
        <v>2519.2662364606958</v>
      </c>
      <c r="K11" s="602">
        <v>0</v>
      </c>
      <c r="L11" s="602">
        <v>72.324068738691949</v>
      </c>
      <c r="M11" s="703">
        <v>392.91887354056684</v>
      </c>
      <c r="O11" s="145"/>
    </row>
    <row r="12" spans="1:22" s="7" customFormat="1" ht="12.75">
      <c r="A12" s="258"/>
      <c r="B12" s="133" t="s">
        <v>966</v>
      </c>
      <c r="C12" s="335">
        <v>15.195178266032624</v>
      </c>
      <c r="D12" s="335">
        <v>0</v>
      </c>
      <c r="E12" s="335">
        <v>5.6608232818339941</v>
      </c>
      <c r="F12" s="335">
        <v>1.7874314966878895</v>
      </c>
      <c r="G12" s="335">
        <v>2.032051136160431</v>
      </c>
      <c r="H12" s="335">
        <v>2.4401051782936052</v>
      </c>
      <c r="I12" s="335">
        <v>0</v>
      </c>
      <c r="J12" s="335">
        <v>4.6710746040680382</v>
      </c>
      <c r="K12" s="335">
        <v>5.4777976098397021</v>
      </c>
      <c r="L12" s="335">
        <v>5.3353821200674396</v>
      </c>
      <c r="M12" s="704">
        <v>3.9990386097900004</v>
      </c>
      <c r="O12" s="145"/>
    </row>
    <row r="13" spans="1:22" s="7" customFormat="1">
      <c r="A13" s="258"/>
      <c r="B13" s="133" t="s">
        <v>967</v>
      </c>
      <c r="C13" s="335">
        <v>1.5195178266032623</v>
      </c>
      <c r="D13" s="335">
        <v>0</v>
      </c>
      <c r="E13" s="335">
        <v>8.1374334676363667</v>
      </c>
      <c r="F13" s="335">
        <v>0</v>
      </c>
      <c r="G13" s="335">
        <v>1.625640908928345</v>
      </c>
      <c r="H13" s="335">
        <v>4.3921893209284892</v>
      </c>
      <c r="I13" s="335">
        <v>1.6640629628175114</v>
      </c>
      <c r="J13" s="335">
        <v>3.5033059530510289</v>
      </c>
      <c r="K13" s="335">
        <v>3.2866785659038213</v>
      </c>
      <c r="L13" s="335">
        <v>5.9282023556304875</v>
      </c>
      <c r="M13" s="704">
        <v>3.4658334618180002</v>
      </c>
      <c r="O13" s="231"/>
      <c r="P13" s="232"/>
      <c r="Q13" s="232"/>
      <c r="R13" s="232"/>
      <c r="S13" s="232"/>
      <c r="T13" s="232"/>
      <c r="U13" s="232"/>
      <c r="V13" s="233"/>
    </row>
    <row r="14" spans="1:22" s="7" customFormat="1" ht="15.6" customHeight="1">
      <c r="A14" s="258"/>
      <c r="B14" s="133" t="s">
        <v>968</v>
      </c>
      <c r="C14" s="702">
        <v>0</v>
      </c>
      <c r="D14" s="702">
        <v>0</v>
      </c>
      <c r="E14" s="702">
        <v>0</v>
      </c>
      <c r="F14" s="702">
        <v>0</v>
      </c>
      <c r="G14" s="702">
        <v>0</v>
      </c>
      <c r="H14" s="702">
        <v>0</v>
      </c>
      <c r="I14" s="702">
        <v>0</v>
      </c>
      <c r="J14" s="602">
        <v>1</v>
      </c>
      <c r="K14" s="702">
        <v>0</v>
      </c>
      <c r="L14" s="702">
        <v>0</v>
      </c>
      <c r="M14" s="219">
        <v>1</v>
      </c>
      <c r="N14" s="263"/>
      <c r="O14" s="546"/>
      <c r="P14" s="264"/>
      <c r="Q14" s="264"/>
      <c r="R14" s="264"/>
      <c r="S14" s="264"/>
      <c r="T14" s="264"/>
      <c r="U14" s="264"/>
      <c r="V14" s="265"/>
    </row>
    <row r="15" spans="1:22">
      <c r="A15" s="258"/>
      <c r="B15" s="163"/>
      <c r="O15" s="438"/>
    </row>
    <row r="16" spans="1:22" s="4" customFormat="1" ht="18" customHeight="1">
      <c r="A16" s="258"/>
      <c r="B16" s="98" t="s">
        <v>969</v>
      </c>
      <c r="C16" s="95" t="s">
        <v>59</v>
      </c>
      <c r="D16" s="95" t="s">
        <v>61</v>
      </c>
      <c r="E16" s="95" t="s">
        <v>63</v>
      </c>
      <c r="F16" s="95" t="s">
        <v>64</v>
      </c>
      <c r="G16" s="95" t="s">
        <v>66</v>
      </c>
      <c r="H16" s="95" t="s">
        <v>67</v>
      </c>
      <c r="I16" s="95" t="s">
        <v>69</v>
      </c>
      <c r="J16" s="95" t="s">
        <v>70</v>
      </c>
      <c r="K16" s="95" t="s">
        <v>72</v>
      </c>
      <c r="L16" s="95" t="s">
        <v>74</v>
      </c>
      <c r="M16" s="95" t="s">
        <v>295</v>
      </c>
      <c r="O16" s="71"/>
    </row>
    <row r="17" spans="1:22" s="4" customFormat="1" ht="12.75">
      <c r="A17" s="258"/>
      <c r="B17" s="133" t="s">
        <v>963</v>
      </c>
      <c r="C17" s="602">
        <v>0</v>
      </c>
      <c r="D17" s="602">
        <v>0</v>
      </c>
      <c r="E17" s="602">
        <v>0</v>
      </c>
      <c r="F17" s="602">
        <v>1</v>
      </c>
      <c r="G17" s="602">
        <v>0</v>
      </c>
      <c r="H17" s="602">
        <v>0</v>
      </c>
      <c r="I17" s="602">
        <v>0</v>
      </c>
      <c r="J17" s="602">
        <v>0</v>
      </c>
      <c r="K17" s="602">
        <v>0</v>
      </c>
      <c r="L17" s="602">
        <v>0</v>
      </c>
      <c r="M17" s="703">
        <v>1</v>
      </c>
      <c r="O17" s="71"/>
    </row>
    <row r="18" spans="1:22" s="4" customFormat="1">
      <c r="A18" s="258"/>
      <c r="B18" s="133" t="s">
        <v>964</v>
      </c>
      <c r="C18" s="335">
        <v>0</v>
      </c>
      <c r="D18" s="335">
        <v>0</v>
      </c>
      <c r="E18" s="335">
        <v>0</v>
      </c>
      <c r="F18" s="335">
        <v>0.21866832737972369</v>
      </c>
      <c r="G18" s="335">
        <v>0.41388090328679383</v>
      </c>
      <c r="H18" s="335">
        <v>0</v>
      </c>
      <c r="I18" s="335">
        <v>0.54226288470840356</v>
      </c>
      <c r="J18" s="335">
        <v>1.8803590232161662</v>
      </c>
      <c r="K18" s="335">
        <v>0</v>
      </c>
      <c r="L18" s="335">
        <v>0</v>
      </c>
      <c r="M18" s="704">
        <v>0.51175678915534151</v>
      </c>
      <c r="O18" s="71"/>
    </row>
    <row r="19" spans="1:22" s="4" customFormat="1">
      <c r="A19" s="258"/>
      <c r="B19" s="133" t="s">
        <v>965</v>
      </c>
      <c r="C19" s="602">
        <v>0</v>
      </c>
      <c r="D19" s="602">
        <v>0</v>
      </c>
      <c r="E19" s="602">
        <v>0</v>
      </c>
      <c r="F19" s="602">
        <v>1312.0099642783421</v>
      </c>
      <c r="G19" s="602">
        <v>24.00509239063404</v>
      </c>
      <c r="H19" s="602">
        <v>0</v>
      </c>
      <c r="I19" s="602">
        <v>0</v>
      </c>
      <c r="J19" s="602">
        <v>147.92157649300506</v>
      </c>
      <c r="K19" s="602">
        <v>0</v>
      </c>
      <c r="L19" s="602">
        <v>0</v>
      </c>
      <c r="M19" s="703">
        <v>371.30798146493106</v>
      </c>
      <c r="O19" s="71"/>
    </row>
    <row r="20" spans="1:22" s="4" customFormat="1" ht="12.75">
      <c r="A20" s="258"/>
      <c r="B20" s="133" t="s">
        <v>966</v>
      </c>
      <c r="C20" s="335">
        <v>9.2288524691025717</v>
      </c>
      <c r="D20" s="335">
        <v>0</v>
      </c>
      <c r="E20" s="335">
        <v>2.8889015144584707</v>
      </c>
      <c r="F20" s="335">
        <v>0.65600498213917102</v>
      </c>
      <c r="G20" s="335">
        <v>1.6555236131471753</v>
      </c>
      <c r="H20" s="335">
        <v>1.1722745349733454</v>
      </c>
      <c r="I20" s="335">
        <v>0.54226288470840356</v>
      </c>
      <c r="J20" s="335">
        <v>4.7008975580404151</v>
      </c>
      <c r="K20" s="335">
        <v>0</v>
      </c>
      <c r="L20" s="335">
        <v>0.93585202307811088</v>
      </c>
      <c r="M20" s="704">
        <v>1.990165291159661</v>
      </c>
      <c r="O20" s="275"/>
    </row>
    <row r="21" spans="1:22" s="4" customFormat="1">
      <c r="A21" s="258"/>
      <c r="B21" s="133" t="s">
        <v>967</v>
      </c>
      <c r="C21" s="335">
        <v>0</v>
      </c>
      <c r="D21" s="335">
        <v>0</v>
      </c>
      <c r="E21" s="335">
        <v>0</v>
      </c>
      <c r="F21" s="335">
        <v>0</v>
      </c>
      <c r="G21" s="335">
        <v>0</v>
      </c>
      <c r="H21" s="335">
        <v>0</v>
      </c>
      <c r="I21" s="335">
        <v>0</v>
      </c>
      <c r="J21" s="335">
        <v>0</v>
      </c>
      <c r="K21" s="335">
        <v>0</v>
      </c>
      <c r="L21" s="335">
        <v>0</v>
      </c>
      <c r="M21" s="909">
        <v>0</v>
      </c>
      <c r="O21" s="228"/>
      <c r="P21" s="71"/>
    </row>
    <row r="22" spans="1:22" s="7" customFormat="1">
      <c r="A22" s="258"/>
      <c r="B22" s="133" t="s">
        <v>968</v>
      </c>
      <c r="C22" s="602">
        <v>0</v>
      </c>
      <c r="D22" s="602">
        <v>0</v>
      </c>
      <c r="E22" s="602">
        <v>0</v>
      </c>
      <c r="F22" s="602">
        <v>1</v>
      </c>
      <c r="G22" s="602">
        <v>0</v>
      </c>
      <c r="H22" s="602">
        <v>0</v>
      </c>
      <c r="I22" s="602">
        <v>0</v>
      </c>
      <c r="J22" s="602">
        <v>0</v>
      </c>
      <c r="K22" s="602">
        <v>0</v>
      </c>
      <c r="L22" s="602">
        <v>0</v>
      </c>
      <c r="M22" s="703">
        <v>1</v>
      </c>
      <c r="N22" s="4"/>
      <c r="O22" s="546"/>
      <c r="P22" s="264"/>
      <c r="Q22" s="264"/>
      <c r="R22" s="264"/>
      <c r="S22" s="264"/>
      <c r="T22" s="264"/>
      <c r="U22" s="264"/>
      <c r="V22" s="265"/>
    </row>
    <row r="23" spans="1:22" s="7" customFormat="1" ht="12.75">
      <c r="A23" s="258"/>
      <c r="B23" s="1025" t="s">
        <v>970</v>
      </c>
      <c r="C23" s="1026"/>
      <c r="D23" s="1026"/>
      <c r="E23" s="1026"/>
      <c r="F23" s="1026"/>
      <c r="G23" s="1026"/>
      <c r="H23" s="1026"/>
      <c r="I23" s="1026"/>
      <c r="J23" s="1026"/>
      <c r="K23" s="1026"/>
      <c r="L23" s="1026"/>
      <c r="M23" s="1027"/>
      <c r="N23" s="4"/>
      <c r="O23" s="29"/>
      <c r="T23" s="480"/>
      <c r="U23" s="480"/>
      <c r="V23" s="481"/>
    </row>
    <row r="24" spans="1:22" s="7" customFormat="1" ht="12.75">
      <c r="A24" s="258"/>
      <c r="B24" s="1025" t="s">
        <v>971</v>
      </c>
      <c r="C24" s="1026"/>
      <c r="D24" s="1026"/>
      <c r="E24" s="1026"/>
      <c r="F24" s="1026"/>
      <c r="G24" s="1026"/>
      <c r="H24" s="1026"/>
      <c r="I24" s="1026"/>
      <c r="J24" s="1026"/>
      <c r="K24" s="1026"/>
      <c r="L24" s="1026"/>
      <c r="M24" s="1027"/>
      <c r="N24" s="4"/>
      <c r="T24" s="480"/>
      <c r="U24" s="480"/>
      <c r="V24" s="481"/>
    </row>
    <row r="25" spans="1:22" s="7" customFormat="1" ht="27.75" customHeight="1">
      <c r="A25" s="258"/>
      <c r="B25" s="1025" t="s">
        <v>972</v>
      </c>
      <c r="C25" s="1026"/>
      <c r="D25" s="1026"/>
      <c r="E25" s="1026"/>
      <c r="F25" s="1026"/>
      <c r="G25" s="1026"/>
      <c r="H25" s="1026"/>
      <c r="I25" s="1026"/>
      <c r="J25" s="1026"/>
      <c r="K25" s="1026"/>
      <c r="L25" s="1026"/>
      <c r="M25" s="1027"/>
      <c r="N25" s="4"/>
      <c r="O25" s="304"/>
      <c r="T25" s="480"/>
      <c r="U25" s="480"/>
      <c r="V25" s="481"/>
    </row>
    <row r="26" spans="1:22" s="7" customFormat="1" ht="12.75">
      <c r="A26" s="258"/>
      <c r="B26" s="1025" t="s">
        <v>973</v>
      </c>
      <c r="C26" s="1026"/>
      <c r="D26" s="1026"/>
      <c r="E26" s="1026"/>
      <c r="F26" s="1026"/>
      <c r="G26" s="1026"/>
      <c r="H26" s="1026"/>
      <c r="I26" s="1026"/>
      <c r="J26" s="1026"/>
      <c r="K26" s="1026"/>
      <c r="L26" s="1026"/>
      <c r="M26" s="1027"/>
      <c r="N26" s="342"/>
    </row>
    <row r="27" spans="1:22" s="46" customFormat="1" ht="28.5" customHeight="1">
      <c r="A27" s="258"/>
      <c r="B27" s="1025" t="s">
        <v>974</v>
      </c>
      <c r="C27" s="1026"/>
      <c r="D27" s="1026"/>
      <c r="E27" s="1026"/>
      <c r="F27" s="1026"/>
      <c r="G27" s="1026"/>
      <c r="H27" s="1026"/>
      <c r="I27" s="1026"/>
      <c r="J27" s="1026"/>
      <c r="K27" s="1026"/>
      <c r="L27" s="1026"/>
      <c r="M27" s="1027"/>
      <c r="N27" s="8"/>
    </row>
    <row r="28" spans="1:22">
      <c r="A28" s="258"/>
      <c r="B28" s="363"/>
      <c r="C28" s="363"/>
      <c r="D28" s="363"/>
      <c r="E28" s="363"/>
      <c r="F28" s="363"/>
      <c r="G28" s="363"/>
      <c r="H28" s="363"/>
      <c r="I28" s="363"/>
      <c r="J28" s="363"/>
      <c r="K28" s="363"/>
      <c r="L28" s="363"/>
      <c r="M28" s="363"/>
      <c r="N28" s="363"/>
      <c r="O28" s="434"/>
    </row>
    <row r="29" spans="1:22" s="7" customFormat="1" ht="12.75">
      <c r="A29" s="258"/>
      <c r="B29" s="234"/>
      <c r="C29" s="283"/>
      <c r="D29" s="283"/>
      <c r="E29" s="283"/>
      <c r="F29" s="312"/>
      <c r="G29" s="39"/>
      <c r="H29" s="39"/>
      <c r="I29" s="39"/>
      <c r="J29" s="39"/>
      <c r="K29" s="39"/>
      <c r="L29" s="39"/>
      <c r="M29" s="39"/>
      <c r="N29" s="39"/>
    </row>
    <row r="30" spans="1:22" s="4" customFormat="1" ht="18" customHeight="1">
      <c r="A30" s="258"/>
      <c r="B30" s="98" t="s">
        <v>975</v>
      </c>
      <c r="C30" s="95">
        <v>2025</v>
      </c>
      <c r="D30" s="95" t="s">
        <v>687</v>
      </c>
      <c r="E30" s="95">
        <v>2023</v>
      </c>
      <c r="F30" s="146"/>
    </row>
    <row r="31" spans="1:22" s="4" customFormat="1" ht="12.75">
      <c r="A31" s="258"/>
      <c r="B31" s="133" t="s">
        <v>963</v>
      </c>
      <c r="C31" s="67">
        <v>2</v>
      </c>
      <c r="D31" s="67">
        <v>2</v>
      </c>
      <c r="E31" s="67">
        <v>0</v>
      </c>
      <c r="F31" s="71"/>
    </row>
    <row r="32" spans="1:22" s="4" customFormat="1">
      <c r="A32" s="258"/>
      <c r="B32" s="133" t="s">
        <v>976</v>
      </c>
      <c r="C32" s="164">
        <v>0.63</v>
      </c>
      <c r="D32" s="164">
        <v>0.5</v>
      </c>
      <c r="E32" s="67">
        <v>0.69</v>
      </c>
      <c r="F32" s="71"/>
    </row>
    <row r="33" spans="1:16" s="4" customFormat="1">
      <c r="A33" s="258"/>
      <c r="B33" s="133" t="s">
        <v>977</v>
      </c>
      <c r="C33" s="120">
        <v>382</v>
      </c>
      <c r="D33" s="120">
        <v>321</v>
      </c>
      <c r="E33" s="120">
        <v>40</v>
      </c>
      <c r="F33" s="71"/>
    </row>
    <row r="34" spans="1:16" s="4" customFormat="1" ht="12.75">
      <c r="A34" s="258"/>
      <c r="B34" s="133" t="s">
        <v>966</v>
      </c>
      <c r="C34" s="67">
        <v>2.52</v>
      </c>
      <c r="D34" s="67">
        <v>3.04</v>
      </c>
      <c r="E34" s="67">
        <v>3.52</v>
      </c>
      <c r="F34" s="165"/>
    </row>
    <row r="35" spans="1:16" s="4" customFormat="1">
      <c r="A35" s="258"/>
      <c r="B35" s="133" t="s">
        <v>978</v>
      </c>
      <c r="C35" s="164">
        <v>1.97</v>
      </c>
      <c r="D35" s="164">
        <v>2.1</v>
      </c>
      <c r="E35" s="67">
        <v>0.59</v>
      </c>
      <c r="F35" s="71"/>
    </row>
    <row r="36" spans="1:16" s="4" customFormat="1">
      <c r="A36" s="258"/>
      <c r="B36" s="133" t="s">
        <v>979</v>
      </c>
      <c r="C36" s="120">
        <v>2</v>
      </c>
      <c r="D36" s="120">
        <v>2</v>
      </c>
      <c r="E36" s="161">
        <v>0</v>
      </c>
      <c r="F36" s="165"/>
      <c r="J36" s="241"/>
    </row>
    <row r="37" spans="1:16" s="4" customFormat="1">
      <c r="A37" s="258"/>
      <c r="B37" s="133" t="s">
        <v>980</v>
      </c>
      <c r="C37" s="67">
        <v>72</v>
      </c>
      <c r="D37" s="67">
        <v>87</v>
      </c>
      <c r="E37" s="67">
        <v>60</v>
      </c>
    </row>
    <row r="38" spans="1:16" s="7" customFormat="1" ht="12.75">
      <c r="A38" s="42"/>
      <c r="B38" s="1025" t="s">
        <v>981</v>
      </c>
      <c r="C38" s="1026"/>
      <c r="D38" s="1026"/>
      <c r="E38" s="1026"/>
      <c r="F38" s="1026"/>
      <c r="G38" s="1026"/>
      <c r="H38" s="1026"/>
      <c r="I38" s="1026"/>
    </row>
    <row r="39" spans="1:16" s="7" customFormat="1" ht="12.75">
      <c r="A39" s="42"/>
      <c r="B39" s="1097" t="s">
        <v>982</v>
      </c>
      <c r="C39" s="1098"/>
      <c r="D39" s="1098"/>
      <c r="E39" s="1098"/>
      <c r="F39" s="1098"/>
      <c r="G39" s="1098"/>
      <c r="H39" s="1098"/>
      <c r="I39" s="1098"/>
      <c r="P39" s="239"/>
    </row>
    <row r="40" spans="1:16" s="7" customFormat="1" ht="12.75">
      <c r="A40" s="42"/>
      <c r="B40" s="1025" t="s">
        <v>983</v>
      </c>
      <c r="C40" s="1026"/>
      <c r="D40" s="1026"/>
      <c r="E40" s="1026"/>
      <c r="F40" s="1026"/>
      <c r="G40" s="1026"/>
      <c r="H40" s="1026"/>
      <c r="I40" s="1026"/>
      <c r="K40" s="8"/>
      <c r="L40" s="8"/>
      <c r="M40" s="8"/>
      <c r="N40" s="8"/>
    </row>
    <row r="41" spans="1:16" s="7" customFormat="1" ht="24.95" customHeight="1">
      <c r="A41" s="42"/>
      <c r="B41" s="1025" t="s">
        <v>984</v>
      </c>
      <c r="C41" s="1026"/>
      <c r="D41" s="1026"/>
      <c r="E41" s="1026"/>
      <c r="F41" s="1026"/>
      <c r="G41" s="1026"/>
      <c r="H41" s="1026"/>
      <c r="I41" s="1026"/>
      <c r="J41" s="343"/>
      <c r="K41" s="343"/>
      <c r="L41" s="343"/>
      <c r="M41" s="221"/>
    </row>
    <row r="42" spans="1:16" s="7" customFormat="1" ht="23.45" customHeight="1">
      <c r="A42" s="42"/>
      <c r="B42" s="1025" t="s">
        <v>985</v>
      </c>
      <c r="C42" s="1026"/>
      <c r="D42" s="1026"/>
      <c r="E42" s="1026"/>
      <c r="F42" s="1026"/>
      <c r="G42" s="1026"/>
      <c r="H42" s="1026"/>
      <c r="I42" s="1026"/>
      <c r="J42" s="343"/>
      <c r="K42" s="343"/>
      <c r="L42" s="343"/>
      <c r="M42" s="221"/>
    </row>
    <row r="43" spans="1:16" s="7" customFormat="1" ht="26.25" customHeight="1">
      <c r="A43" s="42"/>
      <c r="B43" s="1025" t="s">
        <v>986</v>
      </c>
      <c r="C43" s="1026"/>
      <c r="D43" s="1026"/>
      <c r="E43" s="1026"/>
      <c r="F43" s="1026"/>
      <c r="G43" s="1026"/>
      <c r="H43" s="1026"/>
      <c r="I43" s="1026"/>
      <c r="J43" s="343"/>
      <c r="K43" s="343"/>
      <c r="L43" s="343"/>
      <c r="M43" s="221"/>
    </row>
    <row r="44" spans="1:16" s="46" customFormat="1" ht="23.25" customHeight="1">
      <c r="A44" s="258"/>
      <c r="B44" s="1025" t="s">
        <v>987</v>
      </c>
      <c r="C44" s="1026"/>
      <c r="D44" s="1026"/>
      <c r="E44" s="1026"/>
      <c r="F44" s="1026"/>
      <c r="G44" s="1026"/>
      <c r="H44" s="1026"/>
      <c r="I44" s="1026"/>
      <c r="J44" s="343"/>
      <c r="K44" s="343"/>
      <c r="L44" s="343"/>
      <c r="M44" s="221"/>
    </row>
    <row r="45" spans="1:16" s="7" customFormat="1" ht="12.75">
      <c r="A45" s="258"/>
      <c r="B45" s="1025" t="s">
        <v>988</v>
      </c>
      <c r="C45" s="1026"/>
      <c r="D45" s="1026"/>
      <c r="E45" s="1026"/>
      <c r="F45" s="1026"/>
      <c r="G45" s="1026"/>
      <c r="H45" s="1026"/>
      <c r="I45" s="1026"/>
      <c r="J45" s="39"/>
      <c r="K45" s="39"/>
      <c r="L45" s="39"/>
      <c r="M45" s="39"/>
      <c r="N45" s="39"/>
    </row>
    <row r="46" spans="1:16" s="7" customFormat="1" ht="12.75">
      <c r="A46" s="258"/>
      <c r="B46" s="234"/>
      <c r="C46" s="283"/>
      <c r="D46" s="283"/>
      <c r="E46" s="283"/>
      <c r="F46" s="312"/>
      <c r="G46" s="39"/>
      <c r="H46" s="39"/>
      <c r="I46" s="39"/>
      <c r="J46" s="39"/>
      <c r="K46" s="39"/>
      <c r="L46" s="39"/>
      <c r="M46" s="39"/>
      <c r="N46" s="39"/>
    </row>
    <row r="47" spans="1:16" s="7" customFormat="1" ht="12.75">
      <c r="A47" s="258"/>
      <c r="B47" s="234"/>
      <c r="C47" s="283"/>
      <c r="D47" s="283"/>
      <c r="E47" s="283"/>
      <c r="F47" s="312"/>
      <c r="G47" s="39"/>
      <c r="H47" s="39"/>
      <c r="I47" s="39"/>
      <c r="J47" s="39"/>
      <c r="K47" s="39"/>
      <c r="L47" s="39"/>
      <c r="M47" s="39"/>
      <c r="N47" s="39"/>
    </row>
  </sheetData>
  <sheetProtection algorithmName="SHA-512" hashValue="Ybq01Rv/Rwa+6t5mxtGY1ACYjSqO7TahhVMFz1ZO8Fsnsrn27Ykp2vvM/mEItiLSGWZLt5iPL+HnmQ7R+fzR3A==" saltValue="Cy9z9DxmZj0rzj42yP0V+w==" spinCount="100000" sheet="1" objects="1" scenarios="1"/>
  <mergeCells count="14">
    <mergeCell ref="B26:M26"/>
    <mergeCell ref="B45:I45"/>
    <mergeCell ref="B44:I44"/>
    <mergeCell ref="B6:N6"/>
    <mergeCell ref="B43:I43"/>
    <mergeCell ref="B38:I38"/>
    <mergeCell ref="B39:I39"/>
    <mergeCell ref="B40:I40"/>
    <mergeCell ref="B41:I41"/>
    <mergeCell ref="B42:I42"/>
    <mergeCell ref="B27:M27"/>
    <mergeCell ref="B23:M23"/>
    <mergeCell ref="B24:M24"/>
    <mergeCell ref="B25:M25"/>
  </mergeCells>
  <pageMargins left="0.7" right="0.7" top="0.75" bottom="0.75" header="0.3" footer="0.3"/>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59999389629810485"/>
  </sheetPr>
  <dimension ref="A2:U80"/>
  <sheetViews>
    <sheetView showGridLines="0" zoomScaleNormal="100" workbookViewId="0"/>
  </sheetViews>
  <sheetFormatPr defaultColWidth="9.28515625" defaultRowHeight="15"/>
  <cols>
    <col min="1" max="1" width="5.5703125" style="432" customWidth="1"/>
    <col min="2" max="2" width="19.42578125" style="432" customWidth="1"/>
    <col min="3" max="4" width="13.5703125" style="432" customWidth="1"/>
    <col min="5" max="5" width="17" style="432" customWidth="1"/>
    <col min="6" max="11" width="13.5703125" style="432" customWidth="1"/>
    <col min="12" max="16" width="13" style="432" customWidth="1"/>
    <col min="17" max="18" width="16.7109375" style="432" customWidth="1"/>
    <col min="19" max="19" width="13.7109375" style="432" customWidth="1"/>
    <col min="20" max="20" width="13.85546875" style="432" customWidth="1"/>
    <col min="21" max="16384" width="9.28515625" style="432"/>
  </cols>
  <sheetData>
    <row r="2" spans="2:19" ht="23.25">
      <c r="B2" s="93" t="s">
        <v>34</v>
      </c>
    </row>
    <row r="4" spans="2:19">
      <c r="B4" s="3" t="s">
        <v>989</v>
      </c>
    </row>
    <row r="5" spans="2:19">
      <c r="B5" s="3" t="s">
        <v>990</v>
      </c>
    </row>
    <row r="6" spans="2:19">
      <c r="B6" s="3" t="s">
        <v>991</v>
      </c>
    </row>
    <row r="7" spans="2:19">
      <c r="B7" s="72"/>
      <c r="C7" s="433"/>
      <c r="D7" s="433"/>
      <c r="E7" s="433"/>
      <c r="F7" s="433"/>
      <c r="G7" s="433"/>
      <c r="H7" s="433"/>
      <c r="I7" s="433"/>
      <c r="J7" s="433"/>
      <c r="K7" s="132"/>
      <c r="L7" s="433"/>
      <c r="M7" s="433"/>
      <c r="N7" s="433"/>
      <c r="O7" s="433"/>
      <c r="P7" s="433"/>
      <c r="Q7" s="433"/>
      <c r="R7" s="433"/>
    </row>
    <row r="8" spans="2:19" ht="18" customHeight="1">
      <c r="B8" s="998" t="s">
        <v>992</v>
      </c>
      <c r="C8" s="999"/>
      <c r="D8" s="999"/>
      <c r="E8" s="999"/>
      <c r="F8" s="999"/>
      <c r="G8" s="999"/>
      <c r="H8" s="999"/>
      <c r="I8" s="999"/>
      <c r="J8" s="999"/>
      <c r="K8" s="999"/>
      <c r="L8" s="999"/>
      <c r="M8" s="999"/>
      <c r="N8" s="999"/>
      <c r="O8" s="999"/>
      <c r="P8" s="999"/>
      <c r="Q8" s="999"/>
      <c r="R8" s="1000"/>
      <c r="S8" s="434"/>
    </row>
    <row r="9" spans="2:19" ht="18" customHeight="1">
      <c r="B9" s="997" t="s">
        <v>993</v>
      </c>
      <c r="C9" s="1166" t="s">
        <v>994</v>
      </c>
      <c r="D9" s="1167"/>
      <c r="E9" s="1167"/>
      <c r="F9" s="1167"/>
      <c r="G9" s="1167"/>
      <c r="H9" s="1167"/>
      <c r="I9" s="1167"/>
      <c r="J9" s="1167"/>
      <c r="K9" s="1168"/>
      <c r="L9" s="1219" t="s">
        <v>995</v>
      </c>
      <c r="M9" s="1220"/>
      <c r="N9" s="1220"/>
      <c r="O9" s="1221"/>
      <c r="P9" s="1219" t="s">
        <v>996</v>
      </c>
      <c r="Q9" s="1220"/>
      <c r="R9" s="1221"/>
      <c r="S9" s="434"/>
    </row>
    <row r="10" spans="2:19" ht="20.25" customHeight="1">
      <c r="B10" s="997"/>
      <c r="C10" s="1219" t="s">
        <v>997</v>
      </c>
      <c r="D10" s="1221"/>
      <c r="E10" s="1219" t="s">
        <v>998</v>
      </c>
      <c r="F10" s="1221"/>
      <c r="G10" s="1219" t="s">
        <v>999</v>
      </c>
      <c r="H10" s="1221"/>
      <c r="I10" s="1219" t="s">
        <v>1000</v>
      </c>
      <c r="J10" s="1221"/>
      <c r="K10" s="1164" t="s">
        <v>1001</v>
      </c>
      <c r="L10" s="1217" t="s">
        <v>1002</v>
      </c>
      <c r="M10" s="1217" t="s">
        <v>1003</v>
      </c>
      <c r="N10" s="1217" t="s">
        <v>1004</v>
      </c>
      <c r="O10" s="1164" t="s">
        <v>1005</v>
      </c>
      <c r="P10" s="1164" t="s">
        <v>295</v>
      </c>
      <c r="Q10" s="1164" t="s">
        <v>1006</v>
      </c>
      <c r="R10" s="1164" t="s">
        <v>1007</v>
      </c>
      <c r="S10" s="33"/>
    </row>
    <row r="11" spans="2:19" ht="20.25" customHeight="1">
      <c r="B11" s="997"/>
      <c r="C11" s="96" t="s">
        <v>1008</v>
      </c>
      <c r="D11" s="96" t="s">
        <v>1009</v>
      </c>
      <c r="E11" s="96" t="s">
        <v>1008</v>
      </c>
      <c r="F11" s="96" t="s">
        <v>1009</v>
      </c>
      <c r="G11" s="96" t="s">
        <v>1008</v>
      </c>
      <c r="H11" s="96" t="s">
        <v>1009</v>
      </c>
      <c r="I11" s="96" t="s">
        <v>1008</v>
      </c>
      <c r="J11" s="96" t="s">
        <v>1009</v>
      </c>
      <c r="K11" s="1165"/>
      <c r="L11" s="1218"/>
      <c r="M11" s="1218"/>
      <c r="N11" s="1218"/>
      <c r="O11" s="1165"/>
      <c r="P11" s="1165"/>
      <c r="Q11" s="1165"/>
      <c r="R11" s="1165"/>
      <c r="S11" s="33"/>
    </row>
    <row r="12" spans="2:19">
      <c r="B12" s="133" t="s">
        <v>1010</v>
      </c>
      <c r="C12" s="68">
        <v>75</v>
      </c>
      <c r="D12" s="68">
        <v>55</v>
      </c>
      <c r="E12" s="68">
        <v>8</v>
      </c>
      <c r="F12" s="68">
        <v>1</v>
      </c>
      <c r="G12" s="68">
        <v>17</v>
      </c>
      <c r="H12" s="68">
        <v>5</v>
      </c>
      <c r="I12" s="68">
        <v>1</v>
      </c>
      <c r="J12" s="68">
        <v>0</v>
      </c>
      <c r="K12" s="69">
        <v>162</v>
      </c>
      <c r="L12" s="68">
        <v>15</v>
      </c>
      <c r="M12" s="68">
        <v>0</v>
      </c>
      <c r="N12" s="68">
        <v>0</v>
      </c>
      <c r="O12" s="69">
        <v>15</v>
      </c>
      <c r="P12" s="69">
        <v>177</v>
      </c>
      <c r="Q12" s="74">
        <v>0.91525423728813604</v>
      </c>
      <c r="R12" s="74">
        <v>8.4745762711864403E-2</v>
      </c>
      <c r="S12" s="33"/>
    </row>
    <row r="13" spans="2:19">
      <c r="B13" s="67" t="s">
        <v>60</v>
      </c>
      <c r="C13" s="68">
        <v>98</v>
      </c>
      <c r="D13" s="68">
        <v>45</v>
      </c>
      <c r="E13" s="68">
        <v>9</v>
      </c>
      <c r="F13" s="68">
        <v>3</v>
      </c>
      <c r="G13" s="68">
        <v>4</v>
      </c>
      <c r="H13" s="68">
        <v>2</v>
      </c>
      <c r="I13" s="68">
        <v>510</v>
      </c>
      <c r="J13" s="68">
        <v>50</v>
      </c>
      <c r="K13" s="69">
        <v>721</v>
      </c>
      <c r="L13" s="68">
        <v>121</v>
      </c>
      <c r="M13" s="68">
        <v>167</v>
      </c>
      <c r="N13" s="68">
        <v>0</v>
      </c>
      <c r="O13" s="69">
        <v>288</v>
      </c>
      <c r="P13" s="69">
        <v>1009</v>
      </c>
      <c r="Q13" s="74">
        <v>0.71456888007928643</v>
      </c>
      <c r="R13" s="74">
        <v>0.28543111992071357</v>
      </c>
    </row>
    <row r="14" spans="2:19">
      <c r="B14" s="67" t="s">
        <v>62</v>
      </c>
      <c r="C14" s="68">
        <v>84</v>
      </c>
      <c r="D14" s="68">
        <v>40</v>
      </c>
      <c r="E14" s="68">
        <v>13</v>
      </c>
      <c r="F14" s="68">
        <v>2</v>
      </c>
      <c r="G14" s="68">
        <v>127</v>
      </c>
      <c r="H14" s="68">
        <v>18</v>
      </c>
      <c r="I14" s="68">
        <v>904</v>
      </c>
      <c r="J14" s="68">
        <v>87</v>
      </c>
      <c r="K14" s="69">
        <v>1275</v>
      </c>
      <c r="L14" s="68">
        <v>598</v>
      </c>
      <c r="M14" s="68">
        <v>0</v>
      </c>
      <c r="N14" s="68">
        <v>0</v>
      </c>
      <c r="O14" s="69">
        <v>598</v>
      </c>
      <c r="P14" s="69">
        <v>1873</v>
      </c>
      <c r="Q14" s="74">
        <v>0.68072610784837162</v>
      </c>
      <c r="R14" s="74">
        <v>0.31927389215162838</v>
      </c>
    </row>
    <row r="15" spans="2:19">
      <c r="B15" s="67" t="s">
        <v>80</v>
      </c>
      <c r="C15" s="68">
        <v>23</v>
      </c>
      <c r="D15" s="68">
        <v>19</v>
      </c>
      <c r="E15" s="68">
        <v>1</v>
      </c>
      <c r="F15" s="68">
        <v>0</v>
      </c>
      <c r="G15" s="68">
        <v>6</v>
      </c>
      <c r="H15" s="68">
        <v>1</v>
      </c>
      <c r="I15" s="68">
        <v>78</v>
      </c>
      <c r="J15" s="68">
        <v>2</v>
      </c>
      <c r="K15" s="69">
        <v>130</v>
      </c>
      <c r="L15" s="68">
        <v>157</v>
      </c>
      <c r="M15" s="68">
        <v>0</v>
      </c>
      <c r="N15" s="68">
        <v>0</v>
      </c>
      <c r="O15" s="69">
        <v>157</v>
      </c>
      <c r="P15" s="69">
        <v>287</v>
      </c>
      <c r="Q15" s="74">
        <v>0.45296167247386759</v>
      </c>
      <c r="R15" s="74">
        <v>0.54703832752613235</v>
      </c>
    </row>
    <row r="16" spans="2:19">
      <c r="B16" s="67" t="s">
        <v>65</v>
      </c>
      <c r="C16" s="68">
        <v>115</v>
      </c>
      <c r="D16" s="68">
        <v>57</v>
      </c>
      <c r="E16" s="68">
        <v>18</v>
      </c>
      <c r="F16" s="68">
        <v>8</v>
      </c>
      <c r="G16" s="68">
        <v>150</v>
      </c>
      <c r="H16" s="68">
        <v>12</v>
      </c>
      <c r="I16" s="68">
        <v>1287</v>
      </c>
      <c r="J16" s="68">
        <v>22</v>
      </c>
      <c r="K16" s="69">
        <v>1669</v>
      </c>
      <c r="L16" s="68">
        <v>1735</v>
      </c>
      <c r="M16" s="68">
        <v>1290</v>
      </c>
      <c r="N16" s="68">
        <v>0</v>
      </c>
      <c r="O16" s="69">
        <v>3025</v>
      </c>
      <c r="P16" s="69">
        <v>4694</v>
      </c>
      <c r="Q16" s="74">
        <v>0.35556028973157222</v>
      </c>
      <c r="R16" s="74">
        <v>0.64443971026842783</v>
      </c>
    </row>
    <row r="17" spans="1:18">
      <c r="B17" s="67" t="s">
        <v>68</v>
      </c>
      <c r="C17" s="68">
        <v>204</v>
      </c>
      <c r="D17" s="68">
        <v>62</v>
      </c>
      <c r="E17" s="68">
        <v>76</v>
      </c>
      <c r="F17" s="68">
        <v>19</v>
      </c>
      <c r="G17" s="68">
        <v>107</v>
      </c>
      <c r="H17" s="68">
        <v>14</v>
      </c>
      <c r="I17" s="68">
        <v>1951</v>
      </c>
      <c r="J17" s="68">
        <v>61</v>
      </c>
      <c r="K17" s="69">
        <v>2494</v>
      </c>
      <c r="L17" s="68">
        <v>1491</v>
      </c>
      <c r="M17" s="68">
        <v>0</v>
      </c>
      <c r="N17" s="68">
        <v>0</v>
      </c>
      <c r="O17" s="69">
        <v>1491</v>
      </c>
      <c r="P17" s="69">
        <v>3985</v>
      </c>
      <c r="Q17" s="74">
        <v>0.62584692597239644</v>
      </c>
      <c r="R17" s="74">
        <v>0.3741530740276035</v>
      </c>
    </row>
    <row r="18" spans="1:18">
      <c r="B18" s="67" t="s">
        <v>128</v>
      </c>
      <c r="C18" s="68">
        <v>185</v>
      </c>
      <c r="D18" s="68">
        <v>103</v>
      </c>
      <c r="E18" s="68">
        <v>24</v>
      </c>
      <c r="F18" s="68">
        <v>9</v>
      </c>
      <c r="G18" s="68">
        <v>23</v>
      </c>
      <c r="H18" s="68">
        <v>11</v>
      </c>
      <c r="I18" s="68">
        <v>1164</v>
      </c>
      <c r="J18" s="68">
        <v>43</v>
      </c>
      <c r="K18" s="69">
        <v>1562</v>
      </c>
      <c r="L18" s="68">
        <v>577</v>
      </c>
      <c r="M18" s="68">
        <v>809</v>
      </c>
      <c r="N18" s="68">
        <v>0</v>
      </c>
      <c r="O18" s="69">
        <v>1386</v>
      </c>
      <c r="P18" s="69">
        <v>2948</v>
      </c>
      <c r="Q18" s="74">
        <v>0.52985074626865669</v>
      </c>
      <c r="R18" s="74">
        <v>0.47014925373134331</v>
      </c>
    </row>
    <row r="19" spans="1:18">
      <c r="B19" s="67" t="s">
        <v>73</v>
      </c>
      <c r="C19" s="68">
        <v>64</v>
      </c>
      <c r="D19" s="68">
        <v>16</v>
      </c>
      <c r="E19" s="68">
        <v>14</v>
      </c>
      <c r="F19" s="68">
        <v>2</v>
      </c>
      <c r="G19" s="68">
        <v>68</v>
      </c>
      <c r="H19" s="68">
        <v>14</v>
      </c>
      <c r="I19" s="68">
        <v>255</v>
      </c>
      <c r="J19" s="68">
        <v>6</v>
      </c>
      <c r="K19" s="69">
        <v>439</v>
      </c>
      <c r="L19" s="68">
        <v>138</v>
      </c>
      <c r="M19" s="68">
        <v>56</v>
      </c>
      <c r="N19" s="68">
        <v>0</v>
      </c>
      <c r="O19" s="69">
        <v>194</v>
      </c>
      <c r="P19" s="69">
        <v>633</v>
      </c>
      <c r="Q19" s="74">
        <v>0.69352290679304895</v>
      </c>
      <c r="R19" s="74">
        <v>0.30647709320695105</v>
      </c>
    </row>
    <row r="20" spans="1:18" ht="15.75" thickBot="1">
      <c r="B20" s="101" t="s">
        <v>75</v>
      </c>
      <c r="C20" s="102">
        <v>65</v>
      </c>
      <c r="D20" s="102">
        <v>55</v>
      </c>
      <c r="E20" s="102">
        <v>15</v>
      </c>
      <c r="F20" s="102">
        <v>6</v>
      </c>
      <c r="G20" s="102">
        <v>46</v>
      </c>
      <c r="H20" s="102">
        <v>8</v>
      </c>
      <c r="I20" s="102">
        <v>656</v>
      </c>
      <c r="J20" s="102">
        <v>45</v>
      </c>
      <c r="K20" s="69">
        <v>896</v>
      </c>
      <c r="L20" s="102">
        <v>509</v>
      </c>
      <c r="M20" s="102">
        <v>53</v>
      </c>
      <c r="N20" s="102">
        <v>0</v>
      </c>
      <c r="O20" s="103">
        <v>562</v>
      </c>
      <c r="P20" s="69">
        <v>1458</v>
      </c>
      <c r="Q20" s="74">
        <v>0.6145404663923183</v>
      </c>
      <c r="R20" s="74">
        <v>0.38545953360768176</v>
      </c>
    </row>
    <row r="21" spans="1:18" ht="15.75" thickBot="1">
      <c r="B21" s="104" t="s">
        <v>295</v>
      </c>
      <c r="C21" s="105">
        <v>913</v>
      </c>
      <c r="D21" s="105">
        <v>452</v>
      </c>
      <c r="E21" s="105">
        <v>178</v>
      </c>
      <c r="F21" s="105">
        <v>50</v>
      </c>
      <c r="G21" s="105">
        <v>548</v>
      </c>
      <c r="H21" s="105">
        <v>85</v>
      </c>
      <c r="I21" s="105">
        <v>6806</v>
      </c>
      <c r="J21" s="105">
        <v>316</v>
      </c>
      <c r="K21" s="105">
        <v>9348</v>
      </c>
      <c r="L21" s="105">
        <v>5341</v>
      </c>
      <c r="M21" s="105">
        <v>2375</v>
      </c>
      <c r="N21" s="105">
        <v>0</v>
      </c>
      <c r="O21" s="105">
        <v>7716</v>
      </c>
      <c r="P21" s="105">
        <v>17064</v>
      </c>
      <c r="Q21" s="106">
        <v>0.54781997187060483</v>
      </c>
      <c r="R21" s="106">
        <v>0.45218002812939523</v>
      </c>
    </row>
    <row r="22" spans="1:18" s="7" customFormat="1" ht="12.75">
      <c r="A22" s="4"/>
      <c r="B22" s="1227" t="s">
        <v>1011</v>
      </c>
      <c r="C22" s="1228"/>
      <c r="D22" s="1228"/>
      <c r="E22" s="1228"/>
      <c r="F22" s="1228"/>
      <c r="G22" s="1228"/>
      <c r="H22" s="1228"/>
      <c r="I22" s="1228"/>
      <c r="J22" s="1228"/>
      <c r="K22" s="1229"/>
      <c r="L22" s="862"/>
      <c r="M22" s="862"/>
      <c r="N22" s="127"/>
      <c r="O22" s="471"/>
      <c r="P22" s="60"/>
    </row>
    <row r="23" spans="1:18" s="7" customFormat="1" ht="12.75">
      <c r="A23" s="27"/>
      <c r="B23" s="248" t="s">
        <v>1012</v>
      </c>
      <c r="C23" s="248"/>
      <c r="D23" s="248"/>
      <c r="E23" s="248"/>
      <c r="F23" s="248"/>
      <c r="G23" s="248"/>
      <c r="H23" s="248"/>
      <c r="I23" s="248"/>
      <c r="J23" s="248"/>
      <c r="K23" s="248"/>
      <c r="L23" s="248"/>
      <c r="M23" s="248"/>
      <c r="N23" s="239"/>
      <c r="O23" s="239"/>
      <c r="P23" s="127"/>
    </row>
    <row r="24" spans="1:18" s="7" customFormat="1" ht="12.75">
      <c r="A24" s="690"/>
      <c r="B24" s="746" t="s">
        <v>1013</v>
      </c>
      <c r="C24" s="746"/>
      <c r="D24" s="746"/>
      <c r="E24" s="746"/>
      <c r="F24" s="746"/>
      <c r="G24" s="746"/>
      <c r="H24" s="746"/>
      <c r="I24" s="746"/>
      <c r="J24" s="746"/>
      <c r="K24" s="746"/>
      <c r="L24" s="248"/>
      <c r="M24" s="863"/>
      <c r="N24" s="780"/>
      <c r="O24" s="780"/>
      <c r="P24" s="127"/>
      <c r="Q24" s="127"/>
    </row>
    <row r="25" spans="1:18" s="7" customFormat="1" ht="12.75">
      <c r="A25" s="27"/>
      <c r="B25" s="1053" t="s">
        <v>1014</v>
      </c>
      <c r="C25" s="1181"/>
      <c r="D25" s="1181"/>
      <c r="E25" s="1181"/>
      <c r="F25" s="1181"/>
      <c r="G25" s="1181"/>
      <c r="H25" s="1181"/>
      <c r="I25" s="1181"/>
      <c r="J25" s="1181"/>
      <c r="K25" s="1181"/>
      <c r="L25" s="1181"/>
      <c r="M25" s="1182"/>
      <c r="N25" s="127"/>
      <c r="O25" s="127"/>
      <c r="P25" s="127"/>
      <c r="Q25" s="127"/>
    </row>
    <row r="26" spans="1:18" s="7" customFormat="1" ht="12.75">
      <c r="A26" s="27"/>
      <c r="B26" s="1053" t="s">
        <v>1015</v>
      </c>
      <c r="C26" s="1181"/>
      <c r="D26" s="1181"/>
      <c r="E26" s="1181"/>
      <c r="F26" s="1181"/>
      <c r="G26" s="1181"/>
      <c r="H26" s="1181"/>
      <c r="I26" s="1181"/>
      <c r="J26" s="1181"/>
      <c r="K26" s="1181"/>
      <c r="L26" s="1181"/>
      <c r="M26" s="1182"/>
      <c r="N26" s="127"/>
      <c r="O26" s="127"/>
      <c r="P26" s="127"/>
      <c r="Q26" s="127"/>
    </row>
    <row r="27" spans="1:18" s="7" customFormat="1" ht="12.75">
      <c r="A27" s="27"/>
      <c r="B27" s="1181" t="s">
        <v>1016</v>
      </c>
      <c r="C27" s="1181"/>
      <c r="D27" s="1181"/>
      <c r="E27" s="1181"/>
      <c r="F27" s="1181"/>
      <c r="G27" s="1181"/>
      <c r="H27" s="1181"/>
      <c r="I27" s="1181"/>
      <c r="J27" s="1181"/>
      <c r="K27" s="1181"/>
      <c r="L27" s="864"/>
      <c r="M27" s="862"/>
      <c r="N27" s="127"/>
      <c r="O27" s="127"/>
      <c r="P27" s="127"/>
      <c r="Q27" s="127"/>
    </row>
    <row r="28" spans="1:18" ht="15.6" customHeight="1">
      <c r="B28" s="72"/>
      <c r="C28" s="433"/>
      <c r="D28" s="433"/>
      <c r="E28" s="433"/>
      <c r="F28" s="433"/>
      <c r="G28" s="433"/>
      <c r="H28" s="433"/>
      <c r="I28" s="433"/>
      <c r="J28" s="433"/>
      <c r="K28" s="433"/>
      <c r="L28" s="433"/>
      <c r="M28" s="433"/>
      <c r="N28" s="433"/>
      <c r="O28" s="433"/>
      <c r="P28" s="433"/>
      <c r="Q28" s="433"/>
    </row>
    <row r="29" spans="1:18" ht="18" customHeight="1">
      <c r="A29" s="287"/>
      <c r="B29" s="1024" t="s">
        <v>1017</v>
      </c>
      <c r="C29" s="1024"/>
      <c r="D29" s="1024"/>
      <c r="E29" s="1024"/>
      <c r="F29" s="1024"/>
      <c r="G29" s="1024"/>
      <c r="H29" s="1024"/>
      <c r="I29" s="1024"/>
      <c r="J29" s="1024"/>
      <c r="K29" s="1024"/>
    </row>
    <row r="30" spans="1:18" ht="18" customHeight="1">
      <c r="B30" s="1073"/>
      <c r="C30" s="997" t="s">
        <v>994</v>
      </c>
      <c r="D30" s="997"/>
      <c r="E30" s="997"/>
      <c r="F30" s="997"/>
      <c r="G30" s="997"/>
      <c r="H30" s="1230" t="s">
        <v>995</v>
      </c>
      <c r="I30" s="1230"/>
      <c r="J30" s="1230"/>
      <c r="K30" s="1230"/>
    </row>
    <row r="31" spans="1:18" ht="29.1" customHeight="1">
      <c r="B31" s="1073"/>
      <c r="C31" s="94" t="s">
        <v>1018</v>
      </c>
      <c r="D31" s="94" t="s">
        <v>1019</v>
      </c>
      <c r="E31" s="94" t="s">
        <v>1020</v>
      </c>
      <c r="F31" s="94" t="s">
        <v>1021</v>
      </c>
      <c r="G31" s="94" t="s">
        <v>1022</v>
      </c>
      <c r="H31" s="94" t="s">
        <v>1018</v>
      </c>
      <c r="I31" s="94" t="s">
        <v>1019</v>
      </c>
      <c r="J31" s="94" t="s">
        <v>1020</v>
      </c>
      <c r="K31" s="94" t="s">
        <v>1005</v>
      </c>
    </row>
    <row r="32" spans="1:18">
      <c r="A32" s="437"/>
      <c r="B32" s="133" t="s">
        <v>1010</v>
      </c>
      <c r="C32" s="505">
        <v>114</v>
      </c>
      <c r="D32" s="505">
        <v>1</v>
      </c>
      <c r="E32" s="505">
        <v>6</v>
      </c>
      <c r="F32" s="505">
        <v>41</v>
      </c>
      <c r="G32" s="506">
        <v>162</v>
      </c>
      <c r="H32" s="505">
        <v>0</v>
      </c>
      <c r="I32" s="505">
        <v>0</v>
      </c>
      <c r="J32" s="505">
        <v>15</v>
      </c>
      <c r="K32" s="506">
        <v>15</v>
      </c>
    </row>
    <row r="33" spans="1:16">
      <c r="A33" s="437"/>
      <c r="B33" s="133" t="s">
        <v>60</v>
      </c>
      <c r="C33" s="505">
        <v>678</v>
      </c>
      <c r="D33" s="505">
        <v>39</v>
      </c>
      <c r="E33" s="505">
        <v>0</v>
      </c>
      <c r="F33" s="505">
        <v>4</v>
      </c>
      <c r="G33" s="506">
        <v>721</v>
      </c>
      <c r="H33" s="505">
        <v>223</v>
      </c>
      <c r="I33" s="505">
        <v>51</v>
      </c>
      <c r="J33" s="505">
        <v>14</v>
      </c>
      <c r="K33" s="506">
        <v>288</v>
      </c>
    </row>
    <row r="34" spans="1:16">
      <c r="A34" s="437"/>
      <c r="B34" s="133" t="s">
        <v>62</v>
      </c>
      <c r="C34" s="505">
        <v>644</v>
      </c>
      <c r="D34" s="505">
        <v>184</v>
      </c>
      <c r="E34" s="505">
        <v>444</v>
      </c>
      <c r="F34" s="505">
        <v>3</v>
      </c>
      <c r="G34" s="506">
        <v>1275</v>
      </c>
      <c r="H34" s="505">
        <v>166</v>
      </c>
      <c r="I34" s="505">
        <v>255</v>
      </c>
      <c r="J34" s="505">
        <v>177</v>
      </c>
      <c r="K34" s="506">
        <v>598</v>
      </c>
    </row>
    <row r="35" spans="1:16">
      <c r="A35" s="437"/>
      <c r="B35" s="133" t="s">
        <v>80</v>
      </c>
      <c r="C35" s="505">
        <v>50</v>
      </c>
      <c r="D35" s="505">
        <v>53</v>
      </c>
      <c r="E35" s="505">
        <v>23</v>
      </c>
      <c r="F35" s="505">
        <v>4</v>
      </c>
      <c r="G35" s="506">
        <v>130</v>
      </c>
      <c r="H35" s="505">
        <v>81</v>
      </c>
      <c r="I35" s="505">
        <v>56</v>
      </c>
      <c r="J35" s="505">
        <v>20</v>
      </c>
      <c r="K35" s="506">
        <v>157</v>
      </c>
    </row>
    <row r="36" spans="1:16">
      <c r="A36" s="437"/>
      <c r="B36" s="133" t="s">
        <v>65</v>
      </c>
      <c r="C36" s="505">
        <v>563</v>
      </c>
      <c r="D36" s="505">
        <v>402</v>
      </c>
      <c r="E36" s="505">
        <v>702</v>
      </c>
      <c r="F36" s="505">
        <v>2</v>
      </c>
      <c r="G36" s="506">
        <v>1669</v>
      </c>
      <c r="H36" s="505">
        <v>943</v>
      </c>
      <c r="I36" s="505">
        <v>1133</v>
      </c>
      <c r="J36" s="505">
        <v>949</v>
      </c>
      <c r="K36" s="506">
        <v>3025</v>
      </c>
    </row>
    <row r="37" spans="1:16">
      <c r="A37" s="437"/>
      <c r="B37" s="133" t="s">
        <v>68</v>
      </c>
      <c r="C37" s="505">
        <v>926</v>
      </c>
      <c r="D37" s="505">
        <v>1559</v>
      </c>
      <c r="E37" s="505">
        <v>0</v>
      </c>
      <c r="F37" s="505">
        <v>9</v>
      </c>
      <c r="G37" s="506">
        <v>2494</v>
      </c>
      <c r="H37" s="505">
        <v>666</v>
      </c>
      <c r="I37" s="505">
        <v>771</v>
      </c>
      <c r="J37" s="505">
        <v>54</v>
      </c>
      <c r="K37" s="506">
        <v>1491</v>
      </c>
    </row>
    <row r="38" spans="1:16">
      <c r="A38" s="437"/>
      <c r="B38" s="133" t="s">
        <v>128</v>
      </c>
      <c r="C38" s="505">
        <v>1540</v>
      </c>
      <c r="D38" s="505">
        <v>0</v>
      </c>
      <c r="E38" s="505">
        <v>22</v>
      </c>
      <c r="F38" s="505">
        <v>0</v>
      </c>
      <c r="G38" s="506">
        <v>1562</v>
      </c>
      <c r="H38" s="505">
        <v>1382</v>
      </c>
      <c r="I38" s="505">
        <v>2</v>
      </c>
      <c r="J38" s="505">
        <v>2</v>
      </c>
      <c r="K38" s="506">
        <v>1386</v>
      </c>
    </row>
    <row r="39" spans="1:16">
      <c r="A39" s="437"/>
      <c r="B39" s="133" t="s">
        <v>73</v>
      </c>
      <c r="C39" s="505">
        <v>205</v>
      </c>
      <c r="D39" s="505">
        <v>80</v>
      </c>
      <c r="E39" s="505">
        <v>154</v>
      </c>
      <c r="F39" s="505">
        <v>0</v>
      </c>
      <c r="G39" s="506">
        <v>439</v>
      </c>
      <c r="H39" s="505">
        <v>52</v>
      </c>
      <c r="I39" s="505">
        <v>61</v>
      </c>
      <c r="J39" s="505">
        <v>81</v>
      </c>
      <c r="K39" s="506">
        <v>194</v>
      </c>
    </row>
    <row r="40" spans="1:16" ht="15.75" thickBot="1">
      <c r="A40" s="437"/>
      <c r="B40" s="198" t="s">
        <v>75</v>
      </c>
      <c r="C40" s="516">
        <v>329</v>
      </c>
      <c r="D40" s="516">
        <v>306</v>
      </c>
      <c r="E40" s="516">
        <v>261</v>
      </c>
      <c r="F40" s="516">
        <v>0</v>
      </c>
      <c r="G40" s="506">
        <v>896</v>
      </c>
      <c r="H40" s="516">
        <v>153</v>
      </c>
      <c r="I40" s="516">
        <v>290</v>
      </c>
      <c r="J40" s="516">
        <v>119</v>
      </c>
      <c r="K40" s="506">
        <v>562</v>
      </c>
    </row>
    <row r="41" spans="1:16" ht="15.75" thickBot="1">
      <c r="A41" s="437"/>
      <c r="B41" s="865" t="s">
        <v>295</v>
      </c>
      <c r="C41" s="514">
        <v>5049</v>
      </c>
      <c r="D41" s="514">
        <v>2624</v>
      </c>
      <c r="E41" s="514">
        <v>1612</v>
      </c>
      <c r="F41" s="514">
        <v>63</v>
      </c>
      <c r="G41" s="514">
        <v>9348</v>
      </c>
      <c r="H41" s="514">
        <v>3666</v>
      </c>
      <c r="I41" s="514">
        <v>2619</v>
      </c>
      <c r="J41" s="514">
        <v>1431</v>
      </c>
      <c r="K41" s="514">
        <v>7716</v>
      </c>
    </row>
    <row r="42" spans="1:16" s="7" customFormat="1" ht="12.75">
      <c r="A42" s="4"/>
      <c r="B42" s="1227" t="s">
        <v>1023</v>
      </c>
      <c r="C42" s="1228"/>
      <c r="D42" s="1228"/>
      <c r="E42" s="1228"/>
      <c r="F42" s="1228"/>
      <c r="G42" s="1228"/>
      <c r="H42" s="1228"/>
      <c r="I42" s="1228"/>
      <c r="J42" s="1228"/>
      <c r="K42" s="1229"/>
    </row>
    <row r="43" spans="1:16" s="7" customFormat="1" ht="12.75">
      <c r="A43" s="27"/>
      <c r="B43" s="235" t="s">
        <v>1012</v>
      </c>
      <c r="C43" s="235"/>
      <c r="D43" s="235"/>
      <c r="E43" s="235"/>
      <c r="F43" s="235"/>
      <c r="G43" s="235"/>
      <c r="H43" s="235"/>
      <c r="I43" s="235"/>
      <c r="J43" s="235"/>
      <c r="K43" s="235"/>
      <c r="M43" s="235"/>
      <c r="N43" s="235"/>
      <c r="O43" s="239"/>
      <c r="P43" s="127"/>
    </row>
    <row r="44" spans="1:16" s="7" customFormat="1" ht="12.75">
      <c r="A44" s="27"/>
      <c r="B44" s="7" t="s">
        <v>1024</v>
      </c>
      <c r="M44" s="467"/>
    </row>
    <row r="45" spans="1:16" s="7" customFormat="1" ht="12.75">
      <c r="A45" s="27"/>
      <c r="B45" s="1025" t="s">
        <v>1025</v>
      </c>
      <c r="C45" s="1026"/>
      <c r="D45" s="1026"/>
      <c r="E45" s="1026"/>
      <c r="F45" s="1026"/>
      <c r="G45" s="1026"/>
      <c r="H45" s="1026"/>
      <c r="I45" s="1026"/>
      <c r="J45" s="1026"/>
      <c r="K45" s="1027"/>
    </row>
    <row r="46" spans="1:16" s="7" customFormat="1" ht="12.75">
      <c r="A46" s="27"/>
      <c r="B46" s="1097" t="s">
        <v>1026</v>
      </c>
      <c r="C46" s="1098"/>
      <c r="D46" s="1098"/>
      <c r="E46" s="1098"/>
      <c r="F46" s="1098"/>
      <c r="G46" s="1098"/>
      <c r="H46" s="1098"/>
      <c r="I46" s="1098"/>
      <c r="J46" s="1098"/>
      <c r="K46" s="1099"/>
    </row>
    <row r="47" spans="1:16" s="7" customFormat="1" ht="24.95" customHeight="1">
      <c r="A47" s="4"/>
      <c r="B47" s="1025" t="s">
        <v>1027</v>
      </c>
      <c r="C47" s="1026"/>
      <c r="D47" s="1026"/>
      <c r="E47" s="1026"/>
      <c r="F47" s="1026"/>
      <c r="G47" s="1026"/>
      <c r="H47" s="1026"/>
      <c r="I47" s="1026"/>
      <c r="J47" s="1026"/>
      <c r="K47" s="1027"/>
    </row>
    <row r="48" spans="1:16">
      <c r="B48" s="7"/>
    </row>
    <row r="49" spans="1:19" ht="18" customHeight="1">
      <c r="A49" s="286"/>
      <c r="B49" s="998" t="s">
        <v>1028</v>
      </c>
      <c r="C49" s="999"/>
      <c r="D49" s="999"/>
      <c r="E49" s="999"/>
      <c r="F49" s="999"/>
      <c r="G49" s="999"/>
      <c r="H49" s="999"/>
      <c r="I49" s="1000"/>
      <c r="J49" s="284"/>
      <c r="K49" s="284"/>
      <c r="L49" s="434"/>
    </row>
    <row r="50" spans="1:19" ht="29.25" customHeight="1">
      <c r="B50" s="997"/>
      <c r="C50" s="997" t="s">
        <v>1029</v>
      </c>
      <c r="D50" s="997"/>
      <c r="E50" s="997" t="s">
        <v>1030</v>
      </c>
      <c r="F50" s="997"/>
      <c r="G50" s="997" t="s">
        <v>1031</v>
      </c>
      <c r="H50" s="997"/>
      <c r="I50" s="1164" t="s">
        <v>1032</v>
      </c>
      <c r="J50" s="439"/>
      <c r="K50" s="439"/>
      <c r="L50" s="434"/>
    </row>
    <row r="51" spans="1:19" ht="18" customHeight="1">
      <c r="B51" s="997"/>
      <c r="C51" s="94" t="s">
        <v>371</v>
      </c>
      <c r="D51" s="94" t="s">
        <v>372</v>
      </c>
      <c r="E51" s="94" t="s">
        <v>371</v>
      </c>
      <c r="F51" s="94" t="s">
        <v>372</v>
      </c>
      <c r="G51" s="94" t="s">
        <v>371</v>
      </c>
      <c r="H51" s="94" t="s">
        <v>372</v>
      </c>
      <c r="I51" s="1226"/>
      <c r="J51" s="251"/>
      <c r="K51" s="285"/>
      <c r="L51" s="434"/>
      <c r="M51" s="33"/>
      <c r="N51" s="33"/>
    </row>
    <row r="52" spans="1:19">
      <c r="B52" s="133" t="s">
        <v>1033</v>
      </c>
      <c r="C52" s="505">
        <v>101</v>
      </c>
      <c r="D52" s="505">
        <v>61</v>
      </c>
      <c r="E52" s="505">
        <v>0</v>
      </c>
      <c r="F52" s="505">
        <v>0</v>
      </c>
      <c r="G52" s="622">
        <v>0.62345679012345678</v>
      </c>
      <c r="H52" s="622">
        <v>0.37654320987654322</v>
      </c>
      <c r="I52" s="506">
        <v>162</v>
      </c>
      <c r="J52" s="296"/>
      <c r="K52" s="295"/>
      <c r="L52" s="434"/>
      <c r="M52" s="3"/>
    </row>
    <row r="53" spans="1:19">
      <c r="B53" s="133" t="s">
        <v>60</v>
      </c>
      <c r="C53" s="505">
        <v>621</v>
      </c>
      <c r="D53" s="505">
        <v>100</v>
      </c>
      <c r="E53" s="505">
        <v>0</v>
      </c>
      <c r="F53" s="505">
        <v>0</v>
      </c>
      <c r="G53" s="622">
        <v>0.86130374479889038</v>
      </c>
      <c r="H53" s="622">
        <v>0.13869625520110956</v>
      </c>
      <c r="I53" s="506">
        <v>721</v>
      </c>
      <c r="J53" s="350"/>
      <c r="K53" s="295"/>
      <c r="L53" s="434"/>
      <c r="M53" s="3"/>
    </row>
    <row r="54" spans="1:19">
      <c r="B54" s="133" t="s">
        <v>62</v>
      </c>
      <c r="C54" s="505">
        <v>1128</v>
      </c>
      <c r="D54" s="505">
        <v>147</v>
      </c>
      <c r="E54" s="505">
        <v>0</v>
      </c>
      <c r="F54" s="505">
        <v>0</v>
      </c>
      <c r="G54" s="622">
        <v>0.88470588235294123</v>
      </c>
      <c r="H54" s="622">
        <v>0.11529411764705882</v>
      </c>
      <c r="I54" s="506">
        <v>1275</v>
      </c>
      <c r="J54" s="296"/>
      <c r="K54" s="295"/>
      <c r="L54" s="434"/>
      <c r="M54" s="3"/>
    </row>
    <row r="55" spans="1:19">
      <c r="B55" s="133" t="s">
        <v>80</v>
      </c>
      <c r="C55" s="505">
        <v>108</v>
      </c>
      <c r="D55" s="505">
        <v>22</v>
      </c>
      <c r="E55" s="505">
        <v>0</v>
      </c>
      <c r="F55" s="505">
        <v>0</v>
      </c>
      <c r="G55" s="622">
        <v>0.83076923076923082</v>
      </c>
      <c r="H55" s="622">
        <v>0.16923076923076924</v>
      </c>
      <c r="I55" s="506">
        <v>130</v>
      </c>
      <c r="J55" s="296"/>
      <c r="K55" s="295"/>
      <c r="L55" s="434"/>
      <c r="M55" s="3"/>
    </row>
    <row r="56" spans="1:19">
      <c r="B56" s="133" t="s">
        <v>65</v>
      </c>
      <c r="C56" s="505">
        <v>1495</v>
      </c>
      <c r="D56" s="505">
        <v>96</v>
      </c>
      <c r="E56" s="505">
        <v>75</v>
      </c>
      <c r="F56" s="505">
        <v>3</v>
      </c>
      <c r="G56" s="622">
        <v>0.94068304373876577</v>
      </c>
      <c r="H56" s="622">
        <v>5.9316956261234274E-2</v>
      </c>
      <c r="I56" s="506">
        <v>1669</v>
      </c>
      <c r="J56" s="296"/>
      <c r="K56" s="295"/>
      <c r="L56" s="434"/>
    </row>
    <row r="57" spans="1:19">
      <c r="B57" s="133" t="s">
        <v>68</v>
      </c>
      <c r="C57" s="505">
        <v>2026</v>
      </c>
      <c r="D57" s="505">
        <v>111</v>
      </c>
      <c r="E57" s="505">
        <v>312</v>
      </c>
      <c r="F57" s="505">
        <v>45</v>
      </c>
      <c r="G57" s="622">
        <v>0.93744987971130711</v>
      </c>
      <c r="H57" s="622">
        <v>6.2550120288692862E-2</v>
      </c>
      <c r="I57" s="506">
        <v>2494</v>
      </c>
      <c r="J57" s="296"/>
      <c r="K57" s="295"/>
      <c r="L57" s="434"/>
    </row>
    <row r="58" spans="1:19">
      <c r="B58" s="133" t="s">
        <v>128</v>
      </c>
      <c r="C58" s="505">
        <v>1396</v>
      </c>
      <c r="D58" s="505">
        <v>166</v>
      </c>
      <c r="E58" s="505">
        <v>0</v>
      </c>
      <c r="F58" s="505">
        <v>0</v>
      </c>
      <c r="G58" s="622">
        <v>0.89372599231754157</v>
      </c>
      <c r="H58" s="622">
        <v>0.10627400768245839</v>
      </c>
      <c r="I58" s="506">
        <v>1562</v>
      </c>
      <c r="J58" s="296"/>
      <c r="K58" s="295"/>
      <c r="L58" s="434"/>
    </row>
    <row r="59" spans="1:19">
      <c r="B59" s="133" t="s">
        <v>73</v>
      </c>
      <c r="C59" s="505">
        <v>398</v>
      </c>
      <c r="D59" s="505">
        <v>35</v>
      </c>
      <c r="E59" s="505">
        <v>3</v>
      </c>
      <c r="F59" s="505">
        <v>3</v>
      </c>
      <c r="G59" s="622">
        <v>0.91343963553530749</v>
      </c>
      <c r="H59" s="622">
        <v>8.656036446469248E-2</v>
      </c>
      <c r="I59" s="506">
        <v>439</v>
      </c>
      <c r="J59" s="296"/>
      <c r="K59" s="295"/>
      <c r="L59" s="434"/>
    </row>
    <row r="60" spans="1:19" ht="15.75" thickBot="1">
      <c r="B60" s="198" t="s">
        <v>75</v>
      </c>
      <c r="C60" s="516">
        <v>782</v>
      </c>
      <c r="D60" s="516">
        <v>114</v>
      </c>
      <c r="E60" s="505"/>
      <c r="F60" s="505"/>
      <c r="G60" s="622">
        <v>0.8727678571428571</v>
      </c>
      <c r="H60" s="622">
        <v>0.12723214285714285</v>
      </c>
      <c r="I60" s="506">
        <v>896</v>
      </c>
      <c r="J60" s="296"/>
      <c r="K60" s="295"/>
      <c r="L60" s="434"/>
    </row>
    <row r="61" spans="1:19" ht="15.75" thickBot="1">
      <c r="B61" s="865" t="s">
        <v>295</v>
      </c>
      <c r="C61" s="514">
        <v>8055</v>
      </c>
      <c r="D61" s="514">
        <v>852</v>
      </c>
      <c r="E61" s="514">
        <v>390</v>
      </c>
      <c r="F61" s="514">
        <v>51</v>
      </c>
      <c r="G61" s="866">
        <v>0.90340179717586655</v>
      </c>
      <c r="H61" s="866">
        <v>9.6598202824133506E-2</v>
      </c>
      <c r="I61" s="514">
        <v>9348</v>
      </c>
      <c r="J61" s="902"/>
      <c r="K61" s="903"/>
      <c r="L61" s="434"/>
    </row>
    <row r="62" spans="1:19" s="7" customFormat="1" ht="12.75">
      <c r="A62" s="4"/>
      <c r="B62" s="867" t="s">
        <v>1023</v>
      </c>
      <c r="C62" s="868"/>
      <c r="D62" s="868"/>
      <c r="E62" s="868"/>
      <c r="F62" s="868"/>
      <c r="G62" s="868"/>
      <c r="H62" s="868"/>
      <c r="I62" s="868"/>
      <c r="J62" s="235"/>
      <c r="K62" s="904"/>
      <c r="L62" s="905"/>
      <c r="M62" s="905"/>
      <c r="N62" s="905"/>
      <c r="O62" s="905"/>
      <c r="P62" s="905"/>
      <c r="Q62" s="905"/>
      <c r="R62" s="905"/>
      <c r="S62" s="905"/>
    </row>
    <row r="63" spans="1:19" s="7" customFormat="1" ht="12" customHeight="1">
      <c r="A63" s="4"/>
      <c r="B63" s="1097" t="s">
        <v>1035</v>
      </c>
      <c r="C63" s="1098"/>
      <c r="D63" s="1098"/>
      <c r="E63" s="1098"/>
      <c r="F63" s="1098"/>
      <c r="G63" s="1098"/>
      <c r="H63" s="1098"/>
      <c r="I63" s="1098"/>
      <c r="J63" s="906"/>
      <c r="K63" s="907"/>
      <c r="L63" s="434"/>
    </row>
    <row r="64" spans="1:19" s="7" customFormat="1" ht="12" customHeight="1">
      <c r="A64" s="719"/>
      <c r="B64" s="722" t="s">
        <v>1036</v>
      </c>
      <c r="C64" s="311"/>
      <c r="D64" s="311"/>
      <c r="E64" s="311"/>
      <c r="F64" s="311"/>
      <c r="G64" s="311"/>
      <c r="H64" s="311"/>
      <c r="I64" s="311"/>
      <c r="J64" s="234"/>
      <c r="K64" s="907"/>
      <c r="L64" s="434"/>
      <c r="M64" s="127"/>
    </row>
    <row r="65" spans="1:21" s="7" customFormat="1" ht="12" customHeight="1">
      <c r="A65" s="4"/>
      <c r="B65" s="1097" t="s">
        <v>1037</v>
      </c>
      <c r="C65" s="1098"/>
      <c r="D65" s="1098"/>
      <c r="E65" s="1098"/>
      <c r="F65" s="1098"/>
      <c r="G65" s="1098"/>
      <c r="H65" s="1098"/>
      <c r="I65" s="1098"/>
      <c r="J65" s="902"/>
      <c r="K65" s="907"/>
      <c r="L65" s="434"/>
      <c r="M65" s="467"/>
    </row>
    <row r="66" spans="1:21">
      <c r="B66" s="433"/>
      <c r="C66" s="433"/>
      <c r="D66" s="433"/>
      <c r="E66" s="433"/>
      <c r="F66" s="433"/>
      <c r="G66" s="433"/>
      <c r="H66" s="433"/>
      <c r="I66" s="433"/>
      <c r="J66" s="433"/>
      <c r="K66" s="433"/>
      <c r="L66" s="433"/>
      <c r="M66" s="433"/>
      <c r="N66" s="433"/>
      <c r="O66" s="433"/>
      <c r="P66" s="433"/>
      <c r="Q66" s="433"/>
    </row>
    <row r="67" spans="1:21" s="4" customFormat="1" ht="18" customHeight="1">
      <c r="A67" s="432"/>
      <c r="B67" s="1024" t="s">
        <v>1038</v>
      </c>
      <c r="C67" s="1024"/>
      <c r="D67" s="1024"/>
      <c r="E67" s="1024"/>
      <c r="F67" s="1024"/>
      <c r="G67" s="71"/>
      <c r="H67" s="488"/>
      <c r="I67" s="488"/>
      <c r="J67" s="488"/>
      <c r="K67" s="488"/>
      <c r="L67" s="488"/>
      <c r="M67" s="488"/>
      <c r="N67" s="488"/>
      <c r="O67" s="488"/>
      <c r="P67" s="488"/>
      <c r="Q67" s="488"/>
      <c r="R67" s="248"/>
      <c r="S67" s="169"/>
      <c r="T67" s="11"/>
    </row>
    <row r="68" spans="1:21" s="4" customFormat="1" ht="27" customHeight="1">
      <c r="A68" s="432"/>
      <c r="B68" s="99"/>
      <c r="C68" s="997" t="s">
        <v>1039</v>
      </c>
      <c r="D68" s="997"/>
      <c r="E68" s="997" t="s">
        <v>1040</v>
      </c>
      <c r="F68" s="997"/>
      <c r="G68" s="71"/>
      <c r="H68" s="228"/>
      <c r="I68" s="228"/>
      <c r="J68" s="228"/>
      <c r="K68" s="228"/>
      <c r="L68" s="228"/>
      <c r="M68" s="228"/>
      <c r="N68" s="228"/>
      <c r="O68" s="228"/>
      <c r="P68" s="228"/>
      <c r="Q68" s="228"/>
      <c r="R68" s="248"/>
      <c r="S68" s="169"/>
      <c r="T68" s="11"/>
    </row>
    <row r="69" spans="1:21" s="4" customFormat="1">
      <c r="A69" s="258"/>
      <c r="B69" s="869" t="s">
        <v>1041</v>
      </c>
      <c r="C69" s="1224">
        <v>9.4458707744972184E-2</v>
      </c>
      <c r="D69" s="1225"/>
      <c r="E69" s="1222">
        <v>0.14969604863221886</v>
      </c>
      <c r="F69" s="1223"/>
      <c r="H69" s="228"/>
      <c r="I69" s="228"/>
      <c r="J69" s="228"/>
      <c r="K69" s="228"/>
      <c r="L69" s="228"/>
      <c r="M69" s="228"/>
      <c r="N69" s="228"/>
      <c r="O69" s="228"/>
      <c r="P69" s="228"/>
      <c r="Q69" s="228"/>
      <c r="S69" s="143"/>
    </row>
    <row r="70" spans="1:21" s="4" customFormat="1" ht="12.75">
      <c r="A70" s="258"/>
      <c r="B70" s="171" t="s">
        <v>62</v>
      </c>
      <c r="C70" s="1224">
        <v>0.13639281129653402</v>
      </c>
      <c r="D70" s="1225"/>
      <c r="E70" s="1222">
        <v>0.15349544072948329</v>
      </c>
      <c r="F70" s="1223"/>
      <c r="H70" s="228"/>
      <c r="I70" s="228"/>
      <c r="J70" s="228"/>
      <c r="K70" s="228"/>
      <c r="L70" s="228"/>
      <c r="M70" s="228"/>
      <c r="N70" s="228"/>
      <c r="O70" s="228"/>
      <c r="P70" s="228"/>
      <c r="Q70" s="228"/>
      <c r="S70" s="143"/>
    </row>
    <row r="71" spans="1:21" s="4" customFormat="1" ht="12.75">
      <c r="A71" s="258"/>
      <c r="B71" s="172" t="s">
        <v>80</v>
      </c>
      <c r="C71" s="1224">
        <v>1.3906718014548566E-2</v>
      </c>
      <c r="D71" s="1225"/>
      <c r="E71" s="1222">
        <v>6.1550151975683892E-2</v>
      </c>
      <c r="F71" s="1223"/>
      <c r="H71" s="228"/>
      <c r="I71" s="228"/>
      <c r="J71" s="228"/>
      <c r="K71" s="228"/>
      <c r="L71" s="228"/>
      <c r="M71" s="228"/>
      <c r="N71" s="228"/>
      <c r="O71" s="228"/>
      <c r="P71" s="228"/>
      <c r="Q71" s="228"/>
      <c r="S71" s="143"/>
    </row>
    <row r="72" spans="1:21" s="4" customFormat="1" ht="12.75">
      <c r="A72" s="258"/>
      <c r="B72" s="167" t="s">
        <v>65</v>
      </c>
      <c r="C72" s="1224">
        <v>0.17854086435601199</v>
      </c>
      <c r="D72" s="1225"/>
      <c r="E72" s="1222">
        <v>0.17705167173252279</v>
      </c>
      <c r="F72" s="1223"/>
      <c r="H72" s="228"/>
      <c r="I72" s="228"/>
      <c r="J72" s="228"/>
      <c r="K72" s="228"/>
      <c r="L72" s="228"/>
      <c r="M72" s="228"/>
      <c r="N72" s="228"/>
      <c r="O72" s="228"/>
      <c r="P72" s="228"/>
      <c r="Q72" s="228"/>
      <c r="S72" s="143"/>
    </row>
    <row r="73" spans="1:21" s="4" customFormat="1" ht="12.75">
      <c r="A73" s="258"/>
      <c r="B73" s="172" t="s">
        <v>68</v>
      </c>
      <c r="C73" s="1224">
        <v>0.26679503637141633</v>
      </c>
      <c r="D73" s="1225"/>
      <c r="E73" s="1222">
        <v>0.19832826747720364</v>
      </c>
      <c r="F73" s="1223"/>
      <c r="H73" s="228"/>
      <c r="I73" s="228"/>
      <c r="J73" s="228"/>
      <c r="K73" s="228"/>
      <c r="L73" s="228"/>
      <c r="M73" s="228"/>
      <c r="N73" s="228"/>
      <c r="O73" s="228"/>
      <c r="P73" s="228"/>
      <c r="Q73" s="228"/>
      <c r="S73" s="143"/>
    </row>
    <row r="74" spans="1:21" s="4" customFormat="1" ht="12.75">
      <c r="A74" s="258"/>
      <c r="B74" s="172" t="s">
        <v>128</v>
      </c>
      <c r="C74" s="1224">
        <v>0.16709456568249892</v>
      </c>
      <c r="D74" s="1225"/>
      <c r="E74" s="1222">
        <v>7.9787234042553196E-2</v>
      </c>
      <c r="F74" s="1223"/>
      <c r="H74" s="228"/>
      <c r="I74" s="228"/>
      <c r="J74" s="228"/>
      <c r="K74" s="228"/>
      <c r="L74" s="228"/>
      <c r="M74" s="228"/>
      <c r="N74" s="228"/>
      <c r="O74" s="228"/>
      <c r="P74" s="228"/>
      <c r="Q74" s="228"/>
      <c r="S74" s="143"/>
    </row>
    <row r="75" spans="1:21" s="4" customFormat="1" ht="12.75">
      <c r="A75" s="258"/>
      <c r="B75" s="171" t="s">
        <v>73</v>
      </c>
      <c r="C75" s="1224">
        <v>4.6961916987590925E-2</v>
      </c>
      <c r="D75" s="1225"/>
      <c r="E75" s="1222">
        <v>6.0790273556231005E-2</v>
      </c>
      <c r="F75" s="1223"/>
      <c r="H75" s="228"/>
      <c r="I75" s="228"/>
      <c r="J75" s="228"/>
      <c r="K75" s="228"/>
      <c r="L75" s="228"/>
      <c r="M75" s="228"/>
      <c r="N75" s="228"/>
      <c r="O75" s="228"/>
      <c r="P75" s="228"/>
      <c r="Q75" s="228"/>
      <c r="S75" s="143"/>
    </row>
    <row r="76" spans="1:21" s="4" customFormat="1" ht="12.75">
      <c r="A76" s="258"/>
      <c r="B76" s="172" t="s">
        <v>75</v>
      </c>
      <c r="C76" s="1224">
        <v>9.5849379546427041E-2</v>
      </c>
      <c r="D76" s="1225"/>
      <c r="E76" s="1222">
        <v>0.11930091185410334</v>
      </c>
      <c r="F76" s="1223"/>
      <c r="H76" s="228"/>
      <c r="I76" s="228"/>
      <c r="J76" s="228"/>
      <c r="K76" s="228"/>
      <c r="L76" s="228"/>
      <c r="M76" s="228"/>
      <c r="N76" s="228"/>
      <c r="O76" s="228"/>
      <c r="P76" s="228"/>
      <c r="Q76" s="228"/>
      <c r="S76" s="143"/>
    </row>
    <row r="77" spans="1:21" s="7" customFormat="1" ht="12.75">
      <c r="A77" s="258"/>
      <c r="B77" s="328" t="s">
        <v>1042</v>
      </c>
      <c r="C77" s="311"/>
      <c r="D77" s="311"/>
      <c r="E77" s="311"/>
      <c r="F77" s="311"/>
      <c r="G77" s="311"/>
      <c r="H77" s="228"/>
      <c r="I77" s="228"/>
      <c r="J77" s="228"/>
      <c r="K77" s="228"/>
      <c r="L77" s="228"/>
      <c r="M77" s="228"/>
      <c r="N77" s="228"/>
      <c r="O77" s="228"/>
      <c r="P77" s="228"/>
      <c r="Q77" s="228"/>
      <c r="R77" s="127"/>
      <c r="S77" s="469"/>
    </row>
    <row r="78" spans="1:21" s="7" customFormat="1" ht="12.75">
      <c r="A78" s="719"/>
      <c r="B78" s="1231" t="s">
        <v>1043</v>
      </c>
      <c r="C78" s="1232"/>
      <c r="D78" s="1232"/>
      <c r="E78" s="1232"/>
      <c r="F78" s="1232"/>
      <c r="G78" s="1233"/>
      <c r="H78" s="789"/>
      <c r="I78" s="789"/>
      <c r="J78" s="789"/>
      <c r="K78" s="789"/>
      <c r="L78" s="789"/>
      <c r="M78" s="789"/>
      <c r="N78" s="789"/>
      <c r="O78" s="789"/>
      <c r="P78" s="789"/>
      <c r="Q78" s="235"/>
      <c r="R78" s="235"/>
      <c r="S78" s="790"/>
      <c r="T78" s="235"/>
      <c r="U78" s="236"/>
    </row>
    <row r="79" spans="1:21" ht="27.75" customHeight="1">
      <c r="A79" s="719"/>
      <c r="B79" s="1231" t="s">
        <v>1044</v>
      </c>
      <c r="C79" s="1232"/>
      <c r="D79" s="1232"/>
      <c r="E79" s="1232"/>
      <c r="F79" s="1232"/>
      <c r="G79" s="1233"/>
      <c r="H79" s="251"/>
      <c r="I79" s="251"/>
      <c r="J79" s="251"/>
      <c r="K79" s="251"/>
      <c r="L79" s="251"/>
      <c r="M79" s="251"/>
      <c r="N79" s="251"/>
      <c r="O79" s="251"/>
      <c r="P79" s="251"/>
      <c r="Q79" s="251"/>
      <c r="R79" s="251"/>
      <c r="S79" s="251"/>
      <c r="T79" s="251"/>
      <c r="U79" s="434"/>
    </row>
    <row r="80" spans="1:21">
      <c r="H80" s="251"/>
      <c r="I80" s="251"/>
      <c r="J80" s="251"/>
      <c r="K80" s="251"/>
      <c r="L80" s="251"/>
      <c r="M80" s="251"/>
      <c r="N80" s="251"/>
      <c r="O80" s="251"/>
      <c r="P80" s="251"/>
      <c r="Q80" s="251"/>
      <c r="R80" s="251"/>
      <c r="S80" s="251"/>
      <c r="T80" s="434"/>
    </row>
  </sheetData>
  <sheetProtection algorithmName="SHA-512" hashValue="yXHpW9FblvtkvwHJcmCTl60tmvlkSl0xhPvN/PNsU60/Z5fsyof9p6v/D1LnzXI1g6vIIsbiWyBdDATIIgD9vQ==" saltValue="1+DAT4gB6tKkyXtwwmORbw==" spinCount="100000" sheet="1" objects="1" scenarios="1"/>
  <mergeCells count="58">
    <mergeCell ref="I10:J10"/>
    <mergeCell ref="B42:K42"/>
    <mergeCell ref="B45:K45"/>
    <mergeCell ref="B46:K46"/>
    <mergeCell ref="E72:F72"/>
    <mergeCell ref="E73:F73"/>
    <mergeCell ref="E74:F74"/>
    <mergeCell ref="C76:D76"/>
    <mergeCell ref="B79:G79"/>
    <mergeCell ref="B78:G78"/>
    <mergeCell ref="C75:D75"/>
    <mergeCell ref="C73:D73"/>
    <mergeCell ref="C74:D74"/>
    <mergeCell ref="E76:F76"/>
    <mergeCell ref="E75:F75"/>
    <mergeCell ref="I50:I51"/>
    <mergeCell ref="E70:F70"/>
    <mergeCell ref="B22:K22"/>
    <mergeCell ref="B27:K27"/>
    <mergeCell ref="B29:K29"/>
    <mergeCell ref="B30:B31"/>
    <mergeCell ref="C30:G30"/>
    <mergeCell ref="H30:K30"/>
    <mergeCell ref="B25:M25"/>
    <mergeCell ref="B26:M26"/>
    <mergeCell ref="B47:K47"/>
    <mergeCell ref="E71:F71"/>
    <mergeCell ref="E69:F69"/>
    <mergeCell ref="B49:I49"/>
    <mergeCell ref="C71:D71"/>
    <mergeCell ref="C72:D72"/>
    <mergeCell ref="B65:I65"/>
    <mergeCell ref="G50:H50"/>
    <mergeCell ref="B67:F67"/>
    <mergeCell ref="C68:D68"/>
    <mergeCell ref="E68:F68"/>
    <mergeCell ref="C69:D69"/>
    <mergeCell ref="C70:D70"/>
    <mergeCell ref="B50:B51"/>
    <mergeCell ref="C50:D50"/>
    <mergeCell ref="E50:F50"/>
    <mergeCell ref="B63:I63"/>
    <mergeCell ref="B8:R8"/>
    <mergeCell ref="O10:O11"/>
    <mergeCell ref="N10:N11"/>
    <mergeCell ref="M10:M11"/>
    <mergeCell ref="P9:R9"/>
    <mergeCell ref="P10:P11"/>
    <mergeCell ref="L9:O9"/>
    <mergeCell ref="C9:K9"/>
    <mergeCell ref="L10:L11"/>
    <mergeCell ref="B9:B11"/>
    <mergeCell ref="Q10:Q11"/>
    <mergeCell ref="R10:R11"/>
    <mergeCell ref="K10:K11"/>
    <mergeCell ref="C10:D10"/>
    <mergeCell ref="E10:F10"/>
    <mergeCell ref="G10:H10"/>
  </mergeCells>
  <pageMargins left="0.7" right="0.7" top="0.75" bottom="0.75" header="0.3" footer="0.3"/>
  <pageSetup orientation="portrait" horizontalDpi="4294967293"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48E1B-B9A3-4218-897F-C0CE9FD259E5}">
  <sheetPr codeName="Sheet38">
    <tabColor theme="7" tint="0.59999389629810485"/>
  </sheetPr>
  <dimension ref="A2:Q108"/>
  <sheetViews>
    <sheetView showGridLines="0" zoomScaleNormal="100" workbookViewId="0"/>
  </sheetViews>
  <sheetFormatPr defaultColWidth="8.5703125" defaultRowHeight="15"/>
  <cols>
    <col min="1" max="1" width="5.5703125" style="414" customWidth="1"/>
    <col min="2" max="2" width="32.42578125" style="432" customWidth="1"/>
    <col min="3" max="3" width="13.42578125" style="432" customWidth="1"/>
    <col min="4" max="4" width="11.28515625" style="432" customWidth="1"/>
    <col min="5" max="5" width="12.28515625" style="432" customWidth="1"/>
    <col min="6" max="6" width="11.5703125" style="432" customWidth="1"/>
    <col min="7" max="7" width="12.7109375" style="432" customWidth="1"/>
    <col min="8" max="9" width="11.5703125" style="432" customWidth="1"/>
    <col min="10" max="10" width="10" style="432" customWidth="1"/>
    <col min="11" max="11" width="12.42578125" style="432" customWidth="1"/>
    <col min="12" max="12" width="11" style="432" customWidth="1"/>
    <col min="13" max="13" width="11.85546875" style="432" customWidth="1"/>
    <col min="14" max="16384" width="8.5703125" style="432"/>
  </cols>
  <sheetData>
    <row r="2" spans="1:17" ht="23.25">
      <c r="A2" s="48"/>
      <c r="B2" s="93" t="s">
        <v>35</v>
      </c>
      <c r="K2" s="55"/>
      <c r="L2" s="55"/>
      <c r="M2" s="55"/>
    </row>
    <row r="3" spans="1:17">
      <c r="A3" s="48"/>
      <c r="K3" s="55"/>
      <c r="L3" s="55"/>
      <c r="M3" s="55"/>
    </row>
    <row r="4" spans="1:17">
      <c r="A4" s="48"/>
      <c r="B4" s="3" t="s">
        <v>1051</v>
      </c>
    </row>
    <row r="5" spans="1:17">
      <c r="A5" s="48"/>
      <c r="B5" s="72" t="s">
        <v>1052</v>
      </c>
      <c r="C5" s="433"/>
      <c r="D5" s="433"/>
      <c r="E5" s="433"/>
      <c r="F5" s="433"/>
      <c r="G5" s="433"/>
      <c r="H5" s="433"/>
      <c r="I5" s="433"/>
      <c r="J5" s="433"/>
      <c r="K5" s="433"/>
      <c r="L5" s="433"/>
    </row>
    <row r="6" spans="1:17">
      <c r="A6" s="48"/>
      <c r="B6" s="433"/>
      <c r="C6" s="433"/>
      <c r="D6" s="433"/>
      <c r="E6" s="433"/>
      <c r="F6" s="433"/>
      <c r="G6" s="433"/>
      <c r="H6" s="433"/>
      <c r="I6" s="433"/>
      <c r="J6" s="433"/>
      <c r="K6" s="433"/>
      <c r="L6" s="433"/>
    </row>
    <row r="7" spans="1:17" ht="15.75">
      <c r="A7" s="432"/>
      <c r="B7" s="784" t="s">
        <v>1053</v>
      </c>
    </row>
    <row r="8" spans="1:17">
      <c r="A8" s="432"/>
    </row>
    <row r="9" spans="1:17" s="7" customFormat="1" ht="18" customHeight="1">
      <c r="A9" s="48"/>
      <c r="B9" s="99" t="s">
        <v>1054</v>
      </c>
      <c r="C9" s="94" t="s">
        <v>1055</v>
      </c>
      <c r="D9" s="94" t="s">
        <v>1056</v>
      </c>
      <c r="E9" s="94" t="s">
        <v>62</v>
      </c>
      <c r="F9" s="94" t="s">
        <v>80</v>
      </c>
      <c r="G9" s="94" t="s">
        <v>65</v>
      </c>
      <c r="H9" s="94" t="s">
        <v>68</v>
      </c>
      <c r="I9" s="94" t="s">
        <v>128</v>
      </c>
      <c r="J9" s="94" t="s">
        <v>73</v>
      </c>
      <c r="K9" s="94" t="s">
        <v>75</v>
      </c>
      <c r="L9" s="94" t="s">
        <v>295</v>
      </c>
      <c r="M9" s="432"/>
      <c r="N9" s="432"/>
      <c r="O9" s="432"/>
      <c r="P9" s="432"/>
      <c r="Q9" s="432"/>
    </row>
    <row r="10" spans="1:17" s="7" customFormat="1">
      <c r="A10" s="48"/>
      <c r="B10" s="1239" t="s">
        <v>1057</v>
      </c>
      <c r="C10" s="1240" t="s">
        <v>371</v>
      </c>
      <c r="D10" s="160">
        <v>51</v>
      </c>
      <c r="E10" s="160">
        <v>98</v>
      </c>
      <c r="F10" s="160">
        <v>1</v>
      </c>
      <c r="G10" s="160">
        <v>16</v>
      </c>
      <c r="H10" s="160">
        <v>87</v>
      </c>
      <c r="I10" s="160">
        <v>70</v>
      </c>
      <c r="J10" s="160">
        <v>7</v>
      </c>
      <c r="K10" s="160">
        <v>25</v>
      </c>
      <c r="L10" s="681">
        <v>355</v>
      </c>
      <c r="M10" s="432"/>
      <c r="N10" s="432"/>
      <c r="O10" s="432"/>
      <c r="P10" s="432"/>
      <c r="Q10" s="432"/>
    </row>
    <row r="11" spans="1:17" s="7" customFormat="1">
      <c r="A11" s="48"/>
      <c r="B11" s="1239"/>
      <c r="C11" s="1240"/>
      <c r="D11" s="320">
        <v>0.41463414634146339</v>
      </c>
      <c r="E11" s="320">
        <v>0.4</v>
      </c>
      <c r="F11" s="320">
        <v>0.2</v>
      </c>
      <c r="G11" s="320">
        <v>0.16494845360824742</v>
      </c>
      <c r="H11" s="320">
        <v>0.50877192982456143</v>
      </c>
      <c r="I11" s="320">
        <v>0.3349282296650718</v>
      </c>
      <c r="J11" s="320">
        <v>0.41176470588235292</v>
      </c>
      <c r="K11" s="320">
        <v>0.16778523489932887</v>
      </c>
      <c r="L11" s="608">
        <v>0.34940944881889763</v>
      </c>
      <c r="M11" s="432"/>
      <c r="O11" s="432"/>
      <c r="P11" s="432"/>
      <c r="Q11" s="432"/>
    </row>
    <row r="12" spans="1:17" s="7" customFormat="1">
      <c r="A12" s="48"/>
      <c r="B12" s="1239"/>
      <c r="C12" s="1240" t="s">
        <v>372</v>
      </c>
      <c r="D12" s="160">
        <v>17</v>
      </c>
      <c r="E12" s="160">
        <v>28</v>
      </c>
      <c r="F12" s="160">
        <v>0</v>
      </c>
      <c r="G12" s="160">
        <v>9</v>
      </c>
      <c r="H12" s="160">
        <v>36</v>
      </c>
      <c r="I12" s="160">
        <v>15</v>
      </c>
      <c r="J12" s="160">
        <v>6</v>
      </c>
      <c r="K12" s="160">
        <v>8</v>
      </c>
      <c r="L12" s="681">
        <v>119</v>
      </c>
      <c r="M12" s="432"/>
      <c r="O12" s="432"/>
      <c r="P12" s="432"/>
      <c r="Q12" s="432"/>
    </row>
    <row r="13" spans="1:17" s="7" customFormat="1">
      <c r="A13" s="48"/>
      <c r="B13" s="1239"/>
      <c r="C13" s="1240"/>
      <c r="D13" s="320">
        <v>0.48571428571428571</v>
      </c>
      <c r="E13" s="320">
        <v>0.50909090909090904</v>
      </c>
      <c r="F13" s="320">
        <v>0</v>
      </c>
      <c r="G13" s="320">
        <v>0.52941176470588236</v>
      </c>
      <c r="H13" s="320">
        <v>0.52941176470588236</v>
      </c>
      <c r="I13" s="320">
        <v>0.26785714285714285</v>
      </c>
      <c r="J13" s="320">
        <v>0.6</v>
      </c>
      <c r="K13" s="320">
        <v>0.22857142857142856</v>
      </c>
      <c r="L13" s="608">
        <v>0.4265232974910394</v>
      </c>
      <c r="M13" s="432"/>
      <c r="O13" s="432"/>
      <c r="P13" s="432"/>
      <c r="Q13" s="432"/>
    </row>
    <row r="14" spans="1:17" s="7" customFormat="1">
      <c r="A14" s="48"/>
      <c r="B14" s="1239" t="s">
        <v>1058</v>
      </c>
      <c r="C14" s="1240" t="s">
        <v>371</v>
      </c>
      <c r="D14" s="160">
        <v>67</v>
      </c>
      <c r="E14" s="160">
        <v>154</v>
      </c>
      <c r="F14" s="160">
        <v>0</v>
      </c>
      <c r="G14" s="160">
        <v>93</v>
      </c>
      <c r="H14" s="160">
        <v>261</v>
      </c>
      <c r="I14" s="160">
        <v>124</v>
      </c>
      <c r="J14" s="160">
        <v>11</v>
      </c>
      <c r="K14" s="160">
        <v>39</v>
      </c>
      <c r="L14" s="681">
        <v>749</v>
      </c>
      <c r="M14" s="432"/>
    </row>
    <row r="15" spans="1:17" s="7" customFormat="1">
      <c r="A15" s="48"/>
      <c r="B15" s="1239"/>
      <c r="C15" s="1240"/>
      <c r="D15" s="320">
        <v>0.16502463054187191</v>
      </c>
      <c r="E15" s="320">
        <v>0.20289855072463769</v>
      </c>
      <c r="F15" s="320">
        <v>0</v>
      </c>
      <c r="G15" s="320">
        <v>8.3035714285714282E-2</v>
      </c>
      <c r="H15" s="320">
        <v>0.17193675889328064</v>
      </c>
      <c r="I15" s="320">
        <v>0.11534883720930232</v>
      </c>
      <c r="J15" s="320">
        <v>3.8461538461538464E-2</v>
      </c>
      <c r="K15" s="320">
        <v>7.0652173913043473E-2</v>
      </c>
      <c r="L15" s="608">
        <v>0.12924935289042278</v>
      </c>
      <c r="M15" s="432"/>
    </row>
    <row r="16" spans="1:17" s="7" customFormat="1">
      <c r="A16" s="48"/>
      <c r="B16" s="1239"/>
      <c r="C16" s="1240" t="s">
        <v>372</v>
      </c>
      <c r="D16" s="160">
        <v>15</v>
      </c>
      <c r="E16" s="160">
        <v>23</v>
      </c>
      <c r="F16" s="160">
        <v>0</v>
      </c>
      <c r="G16" s="160">
        <v>14</v>
      </c>
      <c r="H16" s="160">
        <v>32</v>
      </c>
      <c r="I16" s="160">
        <v>19</v>
      </c>
      <c r="J16" s="160">
        <v>2</v>
      </c>
      <c r="K16" s="160">
        <v>7</v>
      </c>
      <c r="L16" s="681">
        <v>112</v>
      </c>
      <c r="M16" s="432"/>
    </row>
    <row r="17" spans="1:13" s="7" customFormat="1">
      <c r="A17" s="48"/>
      <c r="B17" s="1239"/>
      <c r="C17" s="1240"/>
      <c r="D17" s="320">
        <v>0.16483516483516483</v>
      </c>
      <c r="E17" s="320">
        <v>0.27058823529411763</v>
      </c>
      <c r="F17" s="320">
        <v>0</v>
      </c>
      <c r="G17" s="320">
        <v>0.17721518987341772</v>
      </c>
      <c r="H17" s="320">
        <v>0.4050632911392405</v>
      </c>
      <c r="I17" s="320">
        <v>0.18095238095238095</v>
      </c>
      <c r="J17" s="320">
        <v>8.3333333333333329E-2</v>
      </c>
      <c r="K17" s="320">
        <v>0.10144927536231885</v>
      </c>
      <c r="L17" s="608">
        <v>0.2040072859744991</v>
      </c>
      <c r="M17" s="432"/>
    </row>
    <row r="18" spans="1:13" s="7" customFormat="1">
      <c r="A18" s="48"/>
      <c r="B18" s="1239" t="s">
        <v>1049</v>
      </c>
      <c r="C18" s="1240" t="s">
        <v>371</v>
      </c>
      <c r="D18" s="160">
        <v>16</v>
      </c>
      <c r="E18" s="160">
        <v>17</v>
      </c>
      <c r="F18" s="160">
        <v>0</v>
      </c>
      <c r="G18" s="160">
        <v>12</v>
      </c>
      <c r="H18" s="160">
        <v>34</v>
      </c>
      <c r="I18" s="160">
        <v>0</v>
      </c>
      <c r="J18" s="160">
        <v>6</v>
      </c>
      <c r="K18" s="160">
        <v>6</v>
      </c>
      <c r="L18" s="681">
        <v>91</v>
      </c>
      <c r="M18" s="432"/>
    </row>
    <row r="19" spans="1:13" s="7" customFormat="1">
      <c r="A19" s="48"/>
      <c r="B19" s="1239"/>
      <c r="C19" s="1240"/>
      <c r="D19" s="320">
        <v>8.2901554404145081E-2</v>
      </c>
      <c r="E19" s="320">
        <v>0.13709677419354838</v>
      </c>
      <c r="F19" s="320">
        <v>0</v>
      </c>
      <c r="G19" s="320">
        <v>3.39943342776204E-2</v>
      </c>
      <c r="H19" s="320">
        <v>5.2388289676425268E-2</v>
      </c>
      <c r="I19" s="320">
        <v>0</v>
      </c>
      <c r="J19" s="320">
        <v>6.1224489795918366E-2</v>
      </c>
      <c r="K19" s="320">
        <v>7.407407407407407E-2</v>
      </c>
      <c r="L19" s="608">
        <v>5.5691554467564262E-2</v>
      </c>
      <c r="M19" s="432"/>
    </row>
    <row r="20" spans="1:13" s="7" customFormat="1">
      <c r="A20" s="48"/>
      <c r="B20" s="1239"/>
      <c r="C20" s="1240" t="s">
        <v>372</v>
      </c>
      <c r="D20" s="160">
        <v>5</v>
      </c>
      <c r="E20" s="160">
        <v>0</v>
      </c>
      <c r="F20" s="160">
        <v>0</v>
      </c>
      <c r="G20" s="160">
        <v>0</v>
      </c>
      <c r="H20" s="160">
        <v>2</v>
      </c>
      <c r="I20" s="160">
        <v>0</v>
      </c>
      <c r="J20" s="160">
        <v>0</v>
      </c>
      <c r="K20" s="160">
        <v>0</v>
      </c>
      <c r="L20" s="681">
        <v>7</v>
      </c>
      <c r="M20" s="432"/>
    </row>
    <row r="21" spans="1:13" s="7" customFormat="1" ht="15.75" thickBot="1">
      <c r="A21" s="48"/>
      <c r="B21" s="1241"/>
      <c r="C21" s="1242"/>
      <c r="D21" s="320">
        <v>0.14285714285714285</v>
      </c>
      <c r="E21" s="320">
        <v>0</v>
      </c>
      <c r="F21" s="320">
        <v>0</v>
      </c>
      <c r="G21" s="320">
        <v>0</v>
      </c>
      <c r="H21" s="320">
        <v>0.22222222222222221</v>
      </c>
      <c r="I21" s="320">
        <v>0</v>
      </c>
      <c r="J21" s="320">
        <v>0</v>
      </c>
      <c r="K21" s="320">
        <v>0</v>
      </c>
      <c r="L21" s="608">
        <v>9.3333333333333338E-2</v>
      </c>
      <c r="M21" s="432"/>
    </row>
    <row r="22" spans="1:13" s="7" customFormat="1">
      <c r="A22" s="48"/>
      <c r="B22" s="1249" t="s">
        <v>1059</v>
      </c>
      <c r="C22" s="1246" t="s">
        <v>371</v>
      </c>
      <c r="D22" s="322">
        <v>134</v>
      </c>
      <c r="E22" s="322">
        <v>269</v>
      </c>
      <c r="F22" s="322">
        <v>1</v>
      </c>
      <c r="G22" s="322">
        <v>121</v>
      </c>
      <c r="H22" s="322">
        <v>382</v>
      </c>
      <c r="I22" s="322">
        <v>194</v>
      </c>
      <c r="J22" s="322">
        <v>24</v>
      </c>
      <c r="K22" s="322">
        <v>70</v>
      </c>
      <c r="L22" s="401">
        <v>1195</v>
      </c>
      <c r="M22" s="432"/>
    </row>
    <row r="23" spans="1:13" s="7" customFormat="1" ht="15" customHeight="1">
      <c r="A23" s="48"/>
      <c r="B23" s="1250"/>
      <c r="C23" s="1240"/>
      <c r="D23" s="320">
        <v>0.18559556786703602</v>
      </c>
      <c r="E23" s="320">
        <v>0.23847517730496454</v>
      </c>
      <c r="F23" s="320">
        <v>9.2592592592592587E-3</v>
      </c>
      <c r="G23" s="320">
        <v>7.7070063694267513E-2</v>
      </c>
      <c r="H23" s="320">
        <v>0.16338751069289992</v>
      </c>
      <c r="I23" s="320">
        <v>0.13896848137535817</v>
      </c>
      <c r="J23" s="320">
        <v>5.9850374064837904E-2</v>
      </c>
      <c r="K23" s="320">
        <v>8.9514066496163683E-2</v>
      </c>
      <c r="L23" s="608">
        <v>0.14150384843102429</v>
      </c>
      <c r="M23" s="432"/>
    </row>
    <row r="24" spans="1:13" s="7" customFormat="1" ht="15" customHeight="1">
      <c r="A24" s="48"/>
      <c r="B24" s="1250"/>
      <c r="C24" s="1240" t="s">
        <v>372</v>
      </c>
      <c r="D24" s="405">
        <v>37</v>
      </c>
      <c r="E24" s="405">
        <v>51</v>
      </c>
      <c r="F24" s="405">
        <v>0</v>
      </c>
      <c r="G24" s="405">
        <v>23</v>
      </c>
      <c r="H24" s="405">
        <v>70</v>
      </c>
      <c r="I24" s="405">
        <v>34</v>
      </c>
      <c r="J24" s="405">
        <v>8</v>
      </c>
      <c r="K24" s="405">
        <v>15</v>
      </c>
      <c r="L24" s="223">
        <v>238</v>
      </c>
      <c r="M24" s="432"/>
    </row>
    <row r="25" spans="1:13" s="7" customFormat="1" ht="15.75" customHeight="1" thickBot="1">
      <c r="A25" s="48"/>
      <c r="B25" s="1251"/>
      <c r="C25" s="1242"/>
      <c r="D25" s="320">
        <v>0.22981366459627328</v>
      </c>
      <c r="E25" s="320">
        <v>0.34693877551020408</v>
      </c>
      <c r="F25" s="320">
        <v>0</v>
      </c>
      <c r="G25" s="320">
        <v>0.23232323232323232</v>
      </c>
      <c r="H25" s="320">
        <v>0.44871794871794873</v>
      </c>
      <c r="I25" s="320">
        <v>0.20481927710843373</v>
      </c>
      <c r="J25" s="320">
        <v>0.21052631578947367</v>
      </c>
      <c r="K25" s="320">
        <v>0.13157894736842105</v>
      </c>
      <c r="L25" s="608">
        <v>0.26356589147286824</v>
      </c>
      <c r="M25" s="432"/>
    </row>
    <row r="26" spans="1:13" s="7" customFormat="1" ht="17.649999999999999" customHeight="1" thickBot="1">
      <c r="A26" s="48"/>
      <c r="B26" s="1255" t="s">
        <v>1060</v>
      </c>
      <c r="C26" s="1255"/>
      <c r="D26" s="250">
        <v>171</v>
      </c>
      <c r="E26" s="224">
        <v>320</v>
      </c>
      <c r="F26" s="224">
        <v>1</v>
      </c>
      <c r="G26" s="224">
        <v>144</v>
      </c>
      <c r="H26" s="224">
        <v>452</v>
      </c>
      <c r="I26" s="224">
        <v>228</v>
      </c>
      <c r="J26" s="224">
        <v>32</v>
      </c>
      <c r="K26" s="224">
        <v>85</v>
      </c>
      <c r="L26" s="281">
        <v>1433</v>
      </c>
      <c r="M26" s="432"/>
    </row>
    <row r="27" spans="1:13" s="7" customFormat="1" ht="17.649999999999999" customHeight="1" thickBot="1">
      <c r="A27" s="48"/>
      <c r="B27" s="1247" t="s">
        <v>1536</v>
      </c>
      <c r="C27" s="1248"/>
      <c r="D27" s="282">
        <v>650</v>
      </c>
      <c r="E27" s="282">
        <v>600</v>
      </c>
      <c r="F27" s="282">
        <v>100</v>
      </c>
      <c r="G27" s="282">
        <v>175</v>
      </c>
      <c r="H27" s="282">
        <v>650</v>
      </c>
      <c r="I27" s="282">
        <v>526</v>
      </c>
      <c r="J27" s="282">
        <v>145</v>
      </c>
      <c r="K27" s="282">
        <v>1281</v>
      </c>
      <c r="L27" s="282">
        <v>515.875</v>
      </c>
      <c r="M27" s="432"/>
    </row>
    <row r="28" spans="1:13" s="7" customFormat="1" ht="12.75">
      <c r="A28" s="42"/>
      <c r="B28" s="1234" t="s">
        <v>1061</v>
      </c>
      <c r="C28" s="1235"/>
      <c r="D28" s="1235"/>
      <c r="E28" s="1235"/>
      <c r="F28" s="1235"/>
      <c r="G28" s="1235"/>
      <c r="H28" s="1235"/>
      <c r="I28" s="40"/>
      <c r="J28" s="40"/>
      <c r="K28" s="40"/>
      <c r="L28" s="44"/>
    </row>
    <row r="29" spans="1:13" s="7" customFormat="1" ht="12.75">
      <c r="A29" s="42"/>
      <c r="B29" s="1234" t="s">
        <v>1034</v>
      </c>
      <c r="C29" s="1235"/>
      <c r="D29" s="1235"/>
      <c r="E29" s="1235"/>
      <c r="F29" s="1235"/>
      <c r="G29" s="1235"/>
      <c r="H29" s="1235"/>
      <c r="I29" s="40"/>
      <c r="J29" s="40"/>
      <c r="K29" s="40"/>
    </row>
    <row r="30" spans="1:13" s="7" customFormat="1" ht="24" customHeight="1">
      <c r="A30" s="258"/>
      <c r="B30" s="1097" t="s">
        <v>1062</v>
      </c>
      <c r="C30" s="1098"/>
      <c r="D30" s="1098"/>
      <c r="E30" s="1098"/>
      <c r="F30" s="1098"/>
      <c r="G30" s="1098"/>
      <c r="H30" s="1098"/>
      <c r="I30" s="1098"/>
      <c r="J30" s="1098"/>
      <c r="K30" s="1098"/>
      <c r="L30" s="1099"/>
    </row>
    <row r="31" spans="1:13" s="7" customFormat="1" ht="12.75">
      <c r="A31" s="258"/>
      <c r="B31" s="1181" t="s">
        <v>1063</v>
      </c>
      <c r="C31" s="1181"/>
      <c r="D31" s="1181"/>
      <c r="E31" s="1181"/>
      <c r="F31" s="1181"/>
      <c r="G31" s="1181"/>
      <c r="H31" s="1181"/>
      <c r="I31" s="1181"/>
      <c r="J31" s="1181"/>
      <c r="K31" s="1181"/>
      <c r="L31" s="236"/>
    </row>
    <row r="32" spans="1:13" s="7" customFormat="1" ht="12.75">
      <c r="A32" s="42"/>
      <c r="B32" s="1234" t="s">
        <v>1064</v>
      </c>
      <c r="C32" s="1235"/>
      <c r="D32" s="1235"/>
      <c r="E32" s="1235"/>
      <c r="F32" s="1235"/>
      <c r="G32" s="1235"/>
      <c r="H32" s="1235"/>
      <c r="I32" s="1236"/>
      <c r="J32" s="40"/>
      <c r="K32" s="40"/>
    </row>
    <row r="33" spans="1:13" s="7" customFormat="1" ht="12.75">
      <c r="A33" s="42"/>
      <c r="B33" s="1234" t="s">
        <v>1065</v>
      </c>
      <c r="C33" s="1235"/>
      <c r="D33" s="1235"/>
      <c r="E33" s="1235"/>
      <c r="F33" s="1235"/>
      <c r="G33" s="1235"/>
      <c r="H33" s="1235"/>
      <c r="I33" s="1236"/>
      <c r="J33" s="40"/>
      <c r="K33" s="413"/>
      <c r="L33" s="413"/>
    </row>
    <row r="34" spans="1:13">
      <c r="A34" s="48"/>
      <c r="B34" s="433"/>
      <c r="C34" s="433"/>
      <c r="D34" s="433"/>
      <c r="E34" s="433"/>
      <c r="F34" s="433"/>
      <c r="G34" s="433"/>
      <c r="H34" s="433"/>
      <c r="I34" s="433"/>
      <c r="J34" s="433"/>
      <c r="K34" s="433"/>
      <c r="L34" s="433"/>
    </row>
    <row r="35" spans="1:13" ht="15.75">
      <c r="A35" s="432"/>
      <c r="B35" s="784" t="s">
        <v>1066</v>
      </c>
    </row>
    <row r="36" spans="1:13">
      <c r="A36" s="432"/>
    </row>
    <row r="37" spans="1:13" s="4" customFormat="1" ht="18" customHeight="1">
      <c r="A37" s="48"/>
      <c r="B37" s="99" t="s">
        <v>1067</v>
      </c>
      <c r="C37" s="94" t="s">
        <v>1055</v>
      </c>
      <c r="D37" s="94" t="s">
        <v>1056</v>
      </c>
      <c r="E37" s="94" t="s">
        <v>62</v>
      </c>
      <c r="F37" s="94" t="s">
        <v>80</v>
      </c>
      <c r="G37" s="94" t="s">
        <v>65</v>
      </c>
      <c r="H37" s="94" t="s">
        <v>68</v>
      </c>
      <c r="I37" s="94" t="s">
        <v>128</v>
      </c>
      <c r="J37" s="94" t="s">
        <v>73</v>
      </c>
      <c r="K37" s="94" t="s">
        <v>75</v>
      </c>
      <c r="L37" s="94" t="s">
        <v>295</v>
      </c>
      <c r="M37" s="432"/>
    </row>
    <row r="38" spans="1:13" s="4" customFormat="1">
      <c r="A38" s="48"/>
      <c r="B38" s="1239" t="s">
        <v>1057</v>
      </c>
      <c r="C38" s="1240" t="s">
        <v>371</v>
      </c>
      <c r="D38" s="160">
        <v>9</v>
      </c>
      <c r="E38" s="160">
        <v>10</v>
      </c>
      <c r="F38" s="160">
        <v>0</v>
      </c>
      <c r="G38" s="160">
        <v>1</v>
      </c>
      <c r="H38" s="160">
        <v>6</v>
      </c>
      <c r="I38" s="160">
        <v>4</v>
      </c>
      <c r="J38" s="160">
        <v>2</v>
      </c>
      <c r="K38" s="160">
        <v>1</v>
      </c>
      <c r="L38" s="681">
        <v>33</v>
      </c>
      <c r="M38" s="432"/>
    </row>
    <row r="39" spans="1:13" s="4" customFormat="1">
      <c r="A39" s="48"/>
      <c r="B39" s="1239"/>
      <c r="C39" s="1240"/>
      <c r="D39" s="320">
        <v>7.3170731707317069E-2</v>
      </c>
      <c r="E39" s="320">
        <v>4.0816326530612242E-2</v>
      </c>
      <c r="F39" s="320">
        <v>0</v>
      </c>
      <c r="G39" s="320">
        <v>1.0309278350515464E-2</v>
      </c>
      <c r="H39" s="320">
        <v>3.5087719298245612E-2</v>
      </c>
      <c r="I39" s="320">
        <v>1.9138755980861243E-2</v>
      </c>
      <c r="J39" s="320">
        <v>0.11764705882352941</v>
      </c>
      <c r="K39" s="320">
        <v>6.7114093959731542E-3</v>
      </c>
      <c r="L39" s="608">
        <v>3.2480314960629919E-2</v>
      </c>
      <c r="M39" s="432"/>
    </row>
    <row r="40" spans="1:13" s="4" customFormat="1">
      <c r="A40" s="48"/>
      <c r="B40" s="1239"/>
      <c r="C40" s="1240" t="s">
        <v>372</v>
      </c>
      <c r="D40" s="160">
        <v>5</v>
      </c>
      <c r="E40" s="160">
        <v>3</v>
      </c>
      <c r="F40" s="160">
        <v>0</v>
      </c>
      <c r="G40" s="160">
        <v>2</v>
      </c>
      <c r="H40" s="160">
        <v>4</v>
      </c>
      <c r="I40" s="160">
        <v>0</v>
      </c>
      <c r="J40" s="160">
        <v>0</v>
      </c>
      <c r="K40" s="160">
        <v>1</v>
      </c>
      <c r="L40" s="681">
        <v>15</v>
      </c>
      <c r="M40" s="432"/>
    </row>
    <row r="41" spans="1:13" s="4" customFormat="1">
      <c r="A41" s="48"/>
      <c r="B41" s="1239"/>
      <c r="C41" s="1240"/>
      <c r="D41" s="320">
        <v>0.14285714285714285</v>
      </c>
      <c r="E41" s="320">
        <v>5.4545454545454543E-2</v>
      </c>
      <c r="F41" s="320">
        <v>0</v>
      </c>
      <c r="G41" s="320">
        <v>0.11764705882352941</v>
      </c>
      <c r="H41" s="320">
        <v>5.8823529411764705E-2</v>
      </c>
      <c r="I41" s="320">
        <v>0</v>
      </c>
      <c r="J41" s="320">
        <v>0</v>
      </c>
      <c r="K41" s="320">
        <v>2.8571428571428571E-2</v>
      </c>
      <c r="L41" s="608">
        <v>5.3763440860215055E-2</v>
      </c>
      <c r="M41" s="432"/>
    </row>
    <row r="42" spans="1:13" s="4" customFormat="1">
      <c r="A42" s="48"/>
      <c r="B42" s="1239" t="s">
        <v>1058</v>
      </c>
      <c r="C42" s="1240" t="s">
        <v>371</v>
      </c>
      <c r="D42" s="160">
        <v>39</v>
      </c>
      <c r="E42" s="160">
        <v>15</v>
      </c>
      <c r="F42" s="160">
        <v>2</v>
      </c>
      <c r="G42" s="160">
        <v>48</v>
      </c>
      <c r="H42" s="160">
        <v>39</v>
      </c>
      <c r="I42" s="160">
        <v>11</v>
      </c>
      <c r="J42" s="160">
        <v>10</v>
      </c>
      <c r="K42" s="160">
        <v>13</v>
      </c>
      <c r="L42" s="682">
        <v>177</v>
      </c>
      <c r="M42" s="432"/>
    </row>
    <row r="43" spans="1:13" s="4" customFormat="1">
      <c r="A43" s="48"/>
      <c r="B43" s="1239"/>
      <c r="C43" s="1240"/>
      <c r="D43" s="320">
        <v>9.6059113300492605E-2</v>
      </c>
      <c r="E43" s="320">
        <v>1.9762845849802372E-2</v>
      </c>
      <c r="F43" s="320">
        <v>2.5316455696202531E-2</v>
      </c>
      <c r="G43" s="320">
        <v>4.2857142857142858E-2</v>
      </c>
      <c r="H43" s="320">
        <v>2.5691699604743084E-2</v>
      </c>
      <c r="I43" s="320">
        <v>1.0232558139534883E-2</v>
      </c>
      <c r="J43" s="320">
        <v>3.4965034965034968E-2</v>
      </c>
      <c r="K43" s="320">
        <v>2.355072463768116E-2</v>
      </c>
      <c r="L43" s="608">
        <v>3.0543572044866265E-2</v>
      </c>
      <c r="M43" s="432"/>
    </row>
    <row r="44" spans="1:13" s="4" customFormat="1">
      <c r="A44" s="48"/>
      <c r="B44" s="1239"/>
      <c r="C44" s="1240" t="s">
        <v>372</v>
      </c>
      <c r="D44" s="160">
        <v>10</v>
      </c>
      <c r="E44" s="160">
        <v>3</v>
      </c>
      <c r="F44" s="160">
        <v>2</v>
      </c>
      <c r="G44" s="160">
        <v>8</v>
      </c>
      <c r="H44" s="160">
        <v>3</v>
      </c>
      <c r="I44" s="160">
        <v>4</v>
      </c>
      <c r="J44" s="160">
        <v>2</v>
      </c>
      <c r="K44" s="160">
        <v>2</v>
      </c>
      <c r="L44" s="681">
        <v>34</v>
      </c>
      <c r="M44" s="432"/>
    </row>
    <row r="45" spans="1:13" s="4" customFormat="1">
      <c r="A45" s="48"/>
      <c r="B45" s="1239"/>
      <c r="C45" s="1240"/>
      <c r="D45" s="320">
        <v>0.10989010989010989</v>
      </c>
      <c r="E45" s="320">
        <v>3.5294117647058823E-2</v>
      </c>
      <c r="F45" s="320">
        <v>0.11764705882352941</v>
      </c>
      <c r="G45" s="320">
        <v>0.10126582278481013</v>
      </c>
      <c r="H45" s="320">
        <v>3.7974683544303799E-2</v>
      </c>
      <c r="I45" s="320">
        <v>3.8095238095238099E-2</v>
      </c>
      <c r="J45" s="320">
        <v>8.3333333333333329E-2</v>
      </c>
      <c r="K45" s="320">
        <v>2.8985507246376812E-2</v>
      </c>
      <c r="L45" s="608">
        <v>6.1930783242258654E-2</v>
      </c>
      <c r="M45" s="432"/>
    </row>
    <row r="46" spans="1:13" s="4" customFormat="1">
      <c r="A46" s="48"/>
      <c r="B46" s="1239" t="s">
        <v>1049</v>
      </c>
      <c r="C46" s="1240" t="s">
        <v>371</v>
      </c>
      <c r="D46" s="160">
        <v>31</v>
      </c>
      <c r="E46" s="160">
        <v>4</v>
      </c>
      <c r="F46" s="160">
        <v>2</v>
      </c>
      <c r="G46" s="160">
        <v>20</v>
      </c>
      <c r="H46" s="160">
        <v>21</v>
      </c>
      <c r="I46" s="160">
        <v>2</v>
      </c>
      <c r="J46" s="160">
        <v>4</v>
      </c>
      <c r="K46" s="160">
        <v>6</v>
      </c>
      <c r="L46" s="682">
        <v>90</v>
      </c>
      <c r="M46" s="432"/>
    </row>
    <row r="47" spans="1:13" s="4" customFormat="1">
      <c r="A47" s="48"/>
      <c r="B47" s="1239"/>
      <c r="C47" s="1240"/>
      <c r="D47" s="320">
        <v>0.16062176165803108</v>
      </c>
      <c r="E47" s="320">
        <v>3.2258064516129031E-2</v>
      </c>
      <c r="F47" s="320">
        <v>8.3333333333333329E-2</v>
      </c>
      <c r="G47" s="320">
        <v>5.6657223796033995E-2</v>
      </c>
      <c r="H47" s="320">
        <v>3.2357473035439135E-2</v>
      </c>
      <c r="I47" s="320">
        <v>1.7857142857142856E-2</v>
      </c>
      <c r="J47" s="320">
        <v>4.0816326530612242E-2</v>
      </c>
      <c r="K47" s="320">
        <v>7.407407407407407E-2</v>
      </c>
      <c r="L47" s="608">
        <v>5.5079559363525092E-2</v>
      </c>
      <c r="M47" s="432"/>
    </row>
    <row r="48" spans="1:13" s="4" customFormat="1">
      <c r="A48" s="48"/>
      <c r="B48" s="1239"/>
      <c r="C48" s="1240" t="s">
        <v>372</v>
      </c>
      <c r="D48" s="160">
        <v>3</v>
      </c>
      <c r="E48" s="160">
        <v>0</v>
      </c>
      <c r="F48" s="160">
        <v>0</v>
      </c>
      <c r="G48" s="160">
        <v>0</v>
      </c>
      <c r="H48" s="160">
        <v>0</v>
      </c>
      <c r="I48" s="160">
        <v>0</v>
      </c>
      <c r="J48" s="160">
        <v>0</v>
      </c>
      <c r="K48" s="160">
        <v>0</v>
      </c>
      <c r="L48" s="681">
        <v>3</v>
      </c>
      <c r="M48" s="432"/>
    </row>
    <row r="49" spans="1:14" s="4" customFormat="1" ht="15.75" thickBot="1">
      <c r="A49" s="48"/>
      <c r="B49" s="1263"/>
      <c r="C49" s="1252"/>
      <c r="D49" s="320">
        <v>8.5714285714285715E-2</v>
      </c>
      <c r="E49" s="320">
        <v>0</v>
      </c>
      <c r="F49" s="320">
        <v>0</v>
      </c>
      <c r="G49" s="320">
        <v>0</v>
      </c>
      <c r="H49" s="320">
        <v>0</v>
      </c>
      <c r="I49" s="320">
        <v>0</v>
      </c>
      <c r="J49" s="320">
        <v>0</v>
      </c>
      <c r="K49" s="320">
        <v>0</v>
      </c>
      <c r="L49" s="608">
        <v>0.04</v>
      </c>
      <c r="M49" s="432"/>
    </row>
    <row r="50" spans="1:14" s="4" customFormat="1" ht="15" customHeight="1">
      <c r="A50" s="48"/>
      <c r="B50" s="1249" t="s">
        <v>1068</v>
      </c>
      <c r="C50" s="1246" t="s">
        <v>371</v>
      </c>
      <c r="D50" s="322">
        <v>79</v>
      </c>
      <c r="E50" s="322">
        <v>29</v>
      </c>
      <c r="F50" s="322">
        <v>4</v>
      </c>
      <c r="G50" s="322">
        <v>69</v>
      </c>
      <c r="H50" s="322">
        <v>66</v>
      </c>
      <c r="I50" s="322">
        <v>17</v>
      </c>
      <c r="J50" s="322">
        <v>16</v>
      </c>
      <c r="K50" s="322">
        <v>20</v>
      </c>
      <c r="L50" s="400">
        <v>300</v>
      </c>
      <c r="M50" s="432"/>
      <c r="N50" s="373"/>
    </row>
    <row r="51" spans="1:14" s="4" customFormat="1" ht="14.65" customHeight="1">
      <c r="A51" s="48"/>
      <c r="B51" s="1250"/>
      <c r="C51" s="1240"/>
      <c r="D51" s="320">
        <v>0.10941828254847645</v>
      </c>
      <c r="E51" s="320">
        <v>2.5709219858156027E-2</v>
      </c>
      <c r="F51" s="320">
        <v>3.7037037037037035E-2</v>
      </c>
      <c r="G51" s="320">
        <v>4.3949044585987258E-2</v>
      </c>
      <c r="H51" s="320">
        <v>2.8229255774165955E-2</v>
      </c>
      <c r="I51" s="320">
        <v>1.2177650429799427E-2</v>
      </c>
      <c r="J51" s="320">
        <v>3.9900249376558602E-2</v>
      </c>
      <c r="K51" s="320">
        <v>2.557544757033248E-2</v>
      </c>
      <c r="L51" s="608">
        <v>3.5523978685612786E-2</v>
      </c>
      <c r="M51" s="432"/>
      <c r="N51" s="71"/>
    </row>
    <row r="52" spans="1:14" s="4" customFormat="1" ht="13.15" customHeight="1">
      <c r="A52" s="48"/>
      <c r="B52" s="1250"/>
      <c r="C52" s="1240" t="s">
        <v>372</v>
      </c>
      <c r="D52" s="405">
        <v>18</v>
      </c>
      <c r="E52" s="405">
        <v>6</v>
      </c>
      <c r="F52" s="405">
        <v>2</v>
      </c>
      <c r="G52" s="405">
        <v>10</v>
      </c>
      <c r="H52" s="405">
        <v>7</v>
      </c>
      <c r="I52" s="405">
        <v>4</v>
      </c>
      <c r="J52" s="405">
        <v>2</v>
      </c>
      <c r="K52" s="405">
        <v>3</v>
      </c>
      <c r="L52" s="223">
        <v>52</v>
      </c>
      <c r="M52" s="432"/>
      <c r="N52" s="71"/>
    </row>
    <row r="53" spans="1:14" s="4" customFormat="1" ht="15" customHeight="1" thickBot="1">
      <c r="A53" s="48"/>
      <c r="B53" s="1251"/>
      <c r="C53" s="1242"/>
      <c r="D53" s="320">
        <v>0.11180124223602485</v>
      </c>
      <c r="E53" s="320">
        <v>4.0816326530612242E-2</v>
      </c>
      <c r="F53" s="320">
        <v>9.0909090909090912E-2</v>
      </c>
      <c r="G53" s="320">
        <v>0.10101010101010101</v>
      </c>
      <c r="H53" s="320">
        <v>4.4871794871794872E-2</v>
      </c>
      <c r="I53" s="320">
        <v>2.4096385542168676E-2</v>
      </c>
      <c r="J53" s="320">
        <v>5.2631578947368418E-2</v>
      </c>
      <c r="K53" s="320">
        <v>2.6315789473684209E-2</v>
      </c>
      <c r="L53" s="608">
        <v>5.7585825027685493E-2</v>
      </c>
      <c r="M53" s="432"/>
      <c r="N53" s="71"/>
    </row>
    <row r="54" spans="1:14" s="4" customFormat="1" ht="15" customHeight="1">
      <c r="A54" s="48"/>
      <c r="B54" s="1253" t="s">
        <v>1069</v>
      </c>
      <c r="C54" s="1253"/>
      <c r="D54" s="208">
        <v>97</v>
      </c>
      <c r="E54" s="208">
        <v>35</v>
      </c>
      <c r="F54" s="208">
        <v>6</v>
      </c>
      <c r="G54" s="208">
        <v>79</v>
      </c>
      <c r="H54" s="208">
        <v>73</v>
      </c>
      <c r="I54" s="208">
        <v>21</v>
      </c>
      <c r="J54" s="208">
        <v>18</v>
      </c>
      <c r="K54" s="208">
        <v>23</v>
      </c>
      <c r="L54" s="401">
        <v>352</v>
      </c>
      <c r="M54" s="432"/>
      <c r="N54" s="373"/>
    </row>
    <row r="55" spans="1:14" s="4" customFormat="1" ht="15.6" customHeight="1" thickBot="1">
      <c r="A55" s="48"/>
      <c r="B55" s="1254"/>
      <c r="C55" s="1254"/>
      <c r="D55" s="611">
        <v>0.10985277463193659</v>
      </c>
      <c r="E55" s="611">
        <v>2.7450980392156862E-2</v>
      </c>
      <c r="F55" s="611">
        <v>4.6153846153846156E-2</v>
      </c>
      <c r="G55" s="611">
        <v>4.733373277411624E-2</v>
      </c>
      <c r="H55" s="611">
        <v>2.9270248596631916E-2</v>
      </c>
      <c r="I55" s="611">
        <v>1.3444302176696543E-2</v>
      </c>
      <c r="J55" s="611">
        <v>4.1002277904328019E-2</v>
      </c>
      <c r="K55" s="611">
        <v>2.5669642857142856E-2</v>
      </c>
      <c r="L55" s="611">
        <v>3.7655113393239195E-2</v>
      </c>
      <c r="M55" s="432"/>
    </row>
    <row r="56" spans="1:14" s="7" customFormat="1" ht="12.75">
      <c r="A56" s="48"/>
      <c r="B56" s="609"/>
      <c r="C56" s="29"/>
      <c r="D56" s="610"/>
      <c r="E56" s="610"/>
      <c r="F56" s="610"/>
      <c r="G56" s="610"/>
      <c r="H56" s="610"/>
      <c r="I56" s="610"/>
      <c r="J56" s="610"/>
      <c r="K56" s="610"/>
      <c r="L56" s="610"/>
      <c r="M56" s="71"/>
    </row>
    <row r="57" spans="1:14" s="4" customFormat="1" ht="18" customHeight="1">
      <c r="A57" s="325"/>
      <c r="B57" s="108" t="s">
        <v>1070</v>
      </c>
      <c r="C57" s="94" t="s">
        <v>1055</v>
      </c>
      <c r="D57" s="94" t="s">
        <v>1056</v>
      </c>
      <c r="E57" s="315" t="s">
        <v>1071</v>
      </c>
      <c r="F57" s="94" t="s">
        <v>80</v>
      </c>
      <c r="G57" s="94" t="s">
        <v>65</v>
      </c>
      <c r="H57" s="94" t="s">
        <v>68</v>
      </c>
      <c r="I57" s="94" t="s">
        <v>128</v>
      </c>
      <c r="J57" s="94" t="s">
        <v>73</v>
      </c>
      <c r="K57" s="94" t="s">
        <v>75</v>
      </c>
      <c r="L57" s="94" t="s">
        <v>295</v>
      </c>
      <c r="M57" s="402"/>
    </row>
    <row r="58" spans="1:14" s="4" customFormat="1" ht="12.75">
      <c r="A58" s="325"/>
      <c r="B58" s="1239" t="s">
        <v>1057</v>
      </c>
      <c r="C58" s="1240" t="s">
        <v>371</v>
      </c>
      <c r="D58" s="160">
        <v>3</v>
      </c>
      <c r="E58" s="160">
        <v>30</v>
      </c>
      <c r="F58" s="160">
        <v>0</v>
      </c>
      <c r="G58" s="160">
        <v>1</v>
      </c>
      <c r="H58" s="160">
        <v>6</v>
      </c>
      <c r="I58" s="160">
        <v>4</v>
      </c>
      <c r="J58" s="160">
        <v>0</v>
      </c>
      <c r="K58" s="160">
        <v>1</v>
      </c>
      <c r="L58" s="681">
        <v>45</v>
      </c>
      <c r="M58" s="373"/>
    </row>
    <row r="59" spans="1:14" s="4" customFormat="1" ht="12.75">
      <c r="A59" s="325"/>
      <c r="B59" s="1239"/>
      <c r="C59" s="1240"/>
      <c r="D59" s="320">
        <v>2.4390243902439025E-2</v>
      </c>
      <c r="E59" s="320">
        <v>0.12244897959183673</v>
      </c>
      <c r="F59" s="320">
        <v>0</v>
      </c>
      <c r="G59" s="320">
        <v>1.0309278350515464E-2</v>
      </c>
      <c r="H59" s="320">
        <v>3.5087719298245612E-2</v>
      </c>
      <c r="I59" s="320">
        <v>1.9138755980861243E-2</v>
      </c>
      <c r="J59" s="320">
        <v>0</v>
      </c>
      <c r="K59" s="320">
        <v>6.7114093959731542E-3</v>
      </c>
      <c r="L59" s="608">
        <v>4.4291338582677163E-2</v>
      </c>
      <c r="M59" s="71"/>
    </row>
    <row r="60" spans="1:14" s="4" customFormat="1" ht="12.75">
      <c r="A60" s="325"/>
      <c r="B60" s="1239"/>
      <c r="C60" s="1240" t="s">
        <v>372</v>
      </c>
      <c r="D60" s="160">
        <v>1</v>
      </c>
      <c r="E60" s="160">
        <v>6</v>
      </c>
      <c r="F60" s="160">
        <v>0</v>
      </c>
      <c r="G60" s="160">
        <v>1</v>
      </c>
      <c r="H60" s="160">
        <v>1</v>
      </c>
      <c r="I60" s="160">
        <v>5</v>
      </c>
      <c r="J60" s="160">
        <v>0</v>
      </c>
      <c r="K60" s="160">
        <v>1</v>
      </c>
      <c r="L60" s="681">
        <v>15</v>
      </c>
      <c r="M60" s="373"/>
    </row>
    <row r="61" spans="1:14" s="4" customFormat="1" ht="12.75">
      <c r="A61" s="325"/>
      <c r="B61" s="1239"/>
      <c r="C61" s="1240"/>
      <c r="D61" s="320">
        <v>2.8571428571428571E-2</v>
      </c>
      <c r="E61" s="320">
        <v>0.10909090909090909</v>
      </c>
      <c r="F61" s="320">
        <v>0</v>
      </c>
      <c r="G61" s="320">
        <v>5.8823529411764705E-2</v>
      </c>
      <c r="H61" s="320">
        <v>1.4705882352941176E-2</v>
      </c>
      <c r="I61" s="320">
        <v>8.9285714285714288E-2</v>
      </c>
      <c r="J61" s="320">
        <v>0</v>
      </c>
      <c r="K61" s="320">
        <v>2.8571428571428571E-2</v>
      </c>
      <c r="L61" s="608">
        <v>5.3763440860215055E-2</v>
      </c>
      <c r="M61" s="71"/>
    </row>
    <row r="62" spans="1:14" s="4" customFormat="1" ht="12.75">
      <c r="A62" s="325"/>
      <c r="B62" s="1239" t="s">
        <v>1058</v>
      </c>
      <c r="C62" s="1240" t="s">
        <v>371</v>
      </c>
      <c r="D62" s="160">
        <v>12</v>
      </c>
      <c r="E62" s="160">
        <v>234</v>
      </c>
      <c r="F62" s="160">
        <v>2</v>
      </c>
      <c r="G62" s="160">
        <v>45</v>
      </c>
      <c r="H62" s="160">
        <v>103</v>
      </c>
      <c r="I62" s="160">
        <v>36</v>
      </c>
      <c r="J62" s="160">
        <v>6</v>
      </c>
      <c r="K62" s="160">
        <v>24</v>
      </c>
      <c r="L62" s="681">
        <v>462</v>
      </c>
      <c r="M62" s="373"/>
    </row>
    <row r="63" spans="1:14" s="4" customFormat="1" ht="12.75">
      <c r="A63" s="325"/>
      <c r="B63" s="1239"/>
      <c r="C63" s="1240"/>
      <c r="D63" s="320">
        <v>2.9556650246305417E-2</v>
      </c>
      <c r="E63" s="320">
        <v>0.30830039525691699</v>
      </c>
      <c r="F63" s="320">
        <v>2.5316455696202531E-2</v>
      </c>
      <c r="G63" s="320">
        <v>4.0178571428571432E-2</v>
      </c>
      <c r="H63" s="320">
        <v>6.7852437417654815E-2</v>
      </c>
      <c r="I63" s="320">
        <v>3.3488372093023258E-2</v>
      </c>
      <c r="J63" s="320">
        <v>2.097902097902098E-2</v>
      </c>
      <c r="K63" s="320">
        <v>4.3478260869565216E-2</v>
      </c>
      <c r="L63" s="608">
        <v>7.9723899913718727E-2</v>
      </c>
      <c r="M63" s="71"/>
    </row>
    <row r="64" spans="1:14" s="4" customFormat="1" ht="12.75">
      <c r="A64" s="325"/>
      <c r="B64" s="1239"/>
      <c r="C64" s="1240" t="s">
        <v>372</v>
      </c>
      <c r="D64" s="160">
        <v>6</v>
      </c>
      <c r="E64" s="160">
        <v>17</v>
      </c>
      <c r="F64" s="160">
        <v>0</v>
      </c>
      <c r="G64" s="160">
        <v>6</v>
      </c>
      <c r="H64" s="160">
        <v>9</v>
      </c>
      <c r="I64" s="160">
        <v>8</v>
      </c>
      <c r="J64" s="160">
        <v>2</v>
      </c>
      <c r="K64" s="160">
        <v>2</v>
      </c>
      <c r="L64" s="681">
        <v>50</v>
      </c>
      <c r="M64" s="373"/>
    </row>
    <row r="65" spans="1:14" s="4" customFormat="1" ht="12.75">
      <c r="A65" s="325"/>
      <c r="B65" s="1239"/>
      <c r="C65" s="1240"/>
      <c r="D65" s="320">
        <v>6.5934065934065936E-2</v>
      </c>
      <c r="E65" s="320">
        <v>0.2</v>
      </c>
      <c r="F65" s="320">
        <v>0</v>
      </c>
      <c r="G65" s="320">
        <v>7.5949367088607597E-2</v>
      </c>
      <c r="H65" s="320">
        <v>0.11392405063291139</v>
      </c>
      <c r="I65" s="320">
        <v>7.6190476190476197E-2</v>
      </c>
      <c r="J65" s="320">
        <v>8.3333333333333329E-2</v>
      </c>
      <c r="K65" s="320">
        <v>2.8985507246376812E-2</v>
      </c>
      <c r="L65" s="608">
        <v>9.107468123861566E-2</v>
      </c>
      <c r="M65" s="71"/>
    </row>
    <row r="66" spans="1:14" s="4" customFormat="1" ht="12.75">
      <c r="A66" s="325"/>
      <c r="B66" s="1239" t="s">
        <v>1049</v>
      </c>
      <c r="C66" s="1240" t="s">
        <v>371</v>
      </c>
      <c r="D66" s="160">
        <v>5</v>
      </c>
      <c r="E66" s="160">
        <v>44</v>
      </c>
      <c r="F66" s="160">
        <v>0</v>
      </c>
      <c r="G66" s="160">
        <v>14</v>
      </c>
      <c r="H66" s="160">
        <v>52</v>
      </c>
      <c r="I66" s="160">
        <v>9</v>
      </c>
      <c r="J66" s="160">
        <v>2</v>
      </c>
      <c r="K66" s="160">
        <v>2</v>
      </c>
      <c r="L66" s="681">
        <v>128</v>
      </c>
      <c r="M66" s="373"/>
    </row>
    <row r="67" spans="1:14" s="4" customFormat="1" ht="12.75">
      <c r="A67" s="325"/>
      <c r="B67" s="1239"/>
      <c r="C67" s="1240"/>
      <c r="D67" s="320">
        <v>2.5906735751295335E-2</v>
      </c>
      <c r="E67" s="320">
        <v>0.35483870967741937</v>
      </c>
      <c r="F67" s="320">
        <v>0</v>
      </c>
      <c r="G67" s="320">
        <v>3.9660056657223795E-2</v>
      </c>
      <c r="H67" s="320">
        <v>8.0123266563944529E-2</v>
      </c>
      <c r="I67" s="320">
        <v>8.0357142857142863E-2</v>
      </c>
      <c r="J67" s="320">
        <v>2.0408163265306121E-2</v>
      </c>
      <c r="K67" s="320">
        <v>2.4691358024691357E-2</v>
      </c>
      <c r="L67" s="608">
        <v>7.8335373317013457E-2</v>
      </c>
      <c r="M67" s="71"/>
    </row>
    <row r="68" spans="1:14" s="4" customFormat="1" ht="12.75">
      <c r="A68" s="325"/>
      <c r="B68" s="1239"/>
      <c r="C68" s="1240" t="s">
        <v>372</v>
      </c>
      <c r="D68" s="160">
        <v>0</v>
      </c>
      <c r="E68" s="160">
        <v>2</v>
      </c>
      <c r="F68" s="160">
        <v>0</v>
      </c>
      <c r="G68" s="160">
        <v>0</v>
      </c>
      <c r="H68" s="160">
        <v>3</v>
      </c>
      <c r="I68" s="160">
        <v>0</v>
      </c>
      <c r="J68" s="160">
        <v>0</v>
      </c>
      <c r="K68" s="160">
        <v>1</v>
      </c>
      <c r="L68" s="681">
        <v>6</v>
      </c>
      <c r="M68" s="373"/>
    </row>
    <row r="69" spans="1:14" s="4" customFormat="1" ht="13.5" thickBot="1">
      <c r="A69" s="325"/>
      <c r="B69" s="1263"/>
      <c r="C69" s="1252"/>
      <c r="D69" s="320">
        <v>0</v>
      </c>
      <c r="E69" s="320">
        <v>0.2857142857142857</v>
      </c>
      <c r="F69" s="320">
        <v>0</v>
      </c>
      <c r="G69" s="320">
        <v>0</v>
      </c>
      <c r="H69" s="320">
        <v>0.33333333333333331</v>
      </c>
      <c r="I69" s="320">
        <v>0</v>
      </c>
      <c r="J69" s="320">
        <v>0</v>
      </c>
      <c r="K69" s="320">
        <v>0.1</v>
      </c>
      <c r="L69" s="608">
        <v>0.08</v>
      </c>
      <c r="M69" s="71"/>
    </row>
    <row r="70" spans="1:14" s="4" customFormat="1" ht="14.65" customHeight="1">
      <c r="A70" s="325"/>
      <c r="B70" s="1249" t="s">
        <v>1072</v>
      </c>
      <c r="C70" s="1246" t="s">
        <v>371</v>
      </c>
      <c r="D70" s="322">
        <v>20</v>
      </c>
      <c r="E70" s="322">
        <v>308</v>
      </c>
      <c r="F70" s="322">
        <v>2</v>
      </c>
      <c r="G70" s="322">
        <v>60</v>
      </c>
      <c r="H70" s="322">
        <v>161</v>
      </c>
      <c r="I70" s="322">
        <v>49</v>
      </c>
      <c r="J70" s="322">
        <v>8</v>
      </c>
      <c r="K70" s="322">
        <v>27</v>
      </c>
      <c r="L70" s="208">
        <v>635</v>
      </c>
      <c r="M70" s="373"/>
    </row>
    <row r="71" spans="1:14" s="4" customFormat="1" ht="15" customHeight="1">
      <c r="A71" s="325"/>
      <c r="B71" s="1250"/>
      <c r="C71" s="1240"/>
      <c r="D71" s="320">
        <v>2.7700831024930747E-2</v>
      </c>
      <c r="E71" s="320">
        <v>0.27304964539007093</v>
      </c>
      <c r="F71" s="320">
        <v>1.8518518518518517E-2</v>
      </c>
      <c r="G71" s="320">
        <v>3.8216560509554139E-2</v>
      </c>
      <c r="H71" s="320">
        <v>6.8862275449101798E-2</v>
      </c>
      <c r="I71" s="320">
        <v>3.5100286532951289E-2</v>
      </c>
      <c r="J71" s="320">
        <v>1.9950124688279301E-2</v>
      </c>
      <c r="K71" s="320">
        <v>3.4526854219948847E-2</v>
      </c>
      <c r="L71" s="608">
        <v>7.5192421551213737E-2</v>
      </c>
      <c r="M71" s="373"/>
    </row>
    <row r="72" spans="1:14" s="4" customFormat="1" ht="13.15" customHeight="1">
      <c r="A72" s="325"/>
      <c r="B72" s="1250"/>
      <c r="C72" s="1240" t="s">
        <v>372</v>
      </c>
      <c r="D72" s="405">
        <v>7</v>
      </c>
      <c r="E72" s="405">
        <v>25</v>
      </c>
      <c r="F72" s="405">
        <v>0</v>
      </c>
      <c r="G72" s="405">
        <v>7</v>
      </c>
      <c r="H72" s="405">
        <v>13</v>
      </c>
      <c r="I72" s="405">
        <v>13</v>
      </c>
      <c r="J72" s="405">
        <v>2</v>
      </c>
      <c r="K72" s="405">
        <v>4</v>
      </c>
      <c r="L72" s="223">
        <v>71</v>
      </c>
      <c r="M72" s="373"/>
    </row>
    <row r="73" spans="1:14" s="4" customFormat="1" ht="15" customHeight="1" thickBot="1">
      <c r="A73" s="325"/>
      <c r="B73" s="1251"/>
      <c r="C73" s="1242"/>
      <c r="D73" s="320">
        <v>4.3478260869565216E-2</v>
      </c>
      <c r="E73" s="320">
        <v>0.17006802721088435</v>
      </c>
      <c r="F73" s="320">
        <v>0</v>
      </c>
      <c r="G73" s="320">
        <v>7.0707070707070704E-2</v>
      </c>
      <c r="H73" s="320">
        <v>8.3333333333333329E-2</v>
      </c>
      <c r="I73" s="320">
        <v>7.8313253012048195E-2</v>
      </c>
      <c r="J73" s="320">
        <v>5.2631578947368418E-2</v>
      </c>
      <c r="K73" s="320">
        <v>3.5087719298245612E-2</v>
      </c>
      <c r="L73" s="608">
        <v>7.8626799557032112E-2</v>
      </c>
      <c r="M73" s="373"/>
    </row>
    <row r="74" spans="1:14" s="4" customFormat="1" ht="15" customHeight="1">
      <c r="A74" s="325"/>
      <c r="B74" s="1253" t="s">
        <v>1073</v>
      </c>
      <c r="C74" s="1253"/>
      <c r="D74" s="208">
        <v>27</v>
      </c>
      <c r="E74" s="208">
        <v>333</v>
      </c>
      <c r="F74" s="208">
        <v>2</v>
      </c>
      <c r="G74" s="208">
        <v>67</v>
      </c>
      <c r="H74" s="208">
        <v>174</v>
      </c>
      <c r="I74" s="208">
        <v>62</v>
      </c>
      <c r="J74" s="208">
        <v>10</v>
      </c>
      <c r="K74" s="208">
        <v>31</v>
      </c>
      <c r="L74" s="208">
        <v>706</v>
      </c>
      <c r="M74" s="373"/>
    </row>
    <row r="75" spans="1:14" s="4" customFormat="1" ht="15.75" customHeight="1" thickBot="1">
      <c r="A75" s="325"/>
      <c r="B75" s="1254"/>
      <c r="C75" s="1254"/>
      <c r="D75" s="225">
        <v>3.0577576443941108E-2</v>
      </c>
      <c r="E75" s="225">
        <v>0.26117647058823529</v>
      </c>
      <c r="F75" s="225">
        <v>1.5384615384615385E-2</v>
      </c>
      <c r="G75" s="225">
        <v>4.0143798681845415E-2</v>
      </c>
      <c r="H75" s="225">
        <v>6.9767441860465115E-2</v>
      </c>
      <c r="I75" s="225">
        <v>3.9692701664532648E-2</v>
      </c>
      <c r="J75" s="225">
        <v>2.2779043280182234E-2</v>
      </c>
      <c r="K75" s="225">
        <v>3.4598214285714288E-2</v>
      </c>
      <c r="L75" s="225">
        <v>7.5524176294394521E-2</v>
      </c>
      <c r="M75" s="373"/>
    </row>
    <row r="76" spans="1:14">
      <c r="A76" s="48"/>
      <c r="B76" s="324"/>
      <c r="M76" s="373"/>
    </row>
    <row r="77" spans="1:14" ht="32.450000000000003" customHeight="1">
      <c r="A77" s="325"/>
      <c r="B77" s="1268" t="s">
        <v>1074</v>
      </c>
      <c r="C77" s="1269"/>
      <c r="D77" s="94" t="s">
        <v>1056</v>
      </c>
      <c r="E77" s="315" t="s">
        <v>1071</v>
      </c>
      <c r="F77" s="315" t="s">
        <v>80</v>
      </c>
      <c r="G77" s="94" t="s">
        <v>65</v>
      </c>
      <c r="H77" s="315" t="s">
        <v>68</v>
      </c>
      <c r="I77" s="315" t="s">
        <v>128</v>
      </c>
      <c r="J77" s="315" t="s">
        <v>73</v>
      </c>
      <c r="K77" s="315" t="s">
        <v>75</v>
      </c>
      <c r="L77" s="315" t="s">
        <v>295</v>
      </c>
      <c r="M77" s="373"/>
    </row>
    <row r="78" spans="1:14" s="4" customFormat="1" ht="14.65" customHeight="1">
      <c r="A78" s="325"/>
      <c r="B78" s="1262" t="s">
        <v>1075</v>
      </c>
      <c r="C78" s="1240" t="s">
        <v>371</v>
      </c>
      <c r="D78" s="403">
        <v>99</v>
      </c>
      <c r="E78" s="403">
        <v>337</v>
      </c>
      <c r="F78" s="403">
        <v>6</v>
      </c>
      <c r="G78" s="403">
        <v>129</v>
      </c>
      <c r="H78" s="403">
        <v>227</v>
      </c>
      <c r="I78" s="403">
        <v>66</v>
      </c>
      <c r="J78" s="403">
        <v>24</v>
      </c>
      <c r="K78" s="403">
        <v>47</v>
      </c>
      <c r="L78" s="683">
        <v>935</v>
      </c>
      <c r="M78" s="373"/>
      <c r="N78" s="432"/>
    </row>
    <row r="79" spans="1:14" s="4" customFormat="1" ht="15" customHeight="1">
      <c r="A79" s="325"/>
      <c r="B79" s="1250"/>
      <c r="C79" s="1240"/>
      <c r="D79" s="320">
        <v>0.1371191135734072</v>
      </c>
      <c r="E79" s="320">
        <v>0.29875886524822692</v>
      </c>
      <c r="F79" s="320">
        <v>5.5555555555555552E-2</v>
      </c>
      <c r="G79" s="320">
        <v>8.2165605095541397E-2</v>
      </c>
      <c r="H79" s="320">
        <v>9.7091531223267746E-2</v>
      </c>
      <c r="I79" s="320">
        <v>4.7277936962750719E-2</v>
      </c>
      <c r="J79" s="320">
        <v>5.9850374064837904E-2</v>
      </c>
      <c r="K79" s="320">
        <v>6.010230179028133E-2</v>
      </c>
      <c r="L79" s="608">
        <v>0.11071640023682652</v>
      </c>
      <c r="M79" s="373"/>
      <c r="N79" s="432"/>
    </row>
    <row r="80" spans="1:14" s="4" customFormat="1" ht="13.15" customHeight="1">
      <c r="A80" s="325"/>
      <c r="B80" s="1250"/>
      <c r="C80" s="1240" t="s">
        <v>372</v>
      </c>
      <c r="D80" s="405">
        <v>25</v>
      </c>
      <c r="E80" s="405">
        <v>31</v>
      </c>
      <c r="F80" s="405">
        <v>2</v>
      </c>
      <c r="G80" s="405">
        <v>17</v>
      </c>
      <c r="H80" s="405">
        <v>20</v>
      </c>
      <c r="I80" s="405">
        <v>17</v>
      </c>
      <c r="J80" s="405">
        <v>4</v>
      </c>
      <c r="K80" s="405">
        <v>7</v>
      </c>
      <c r="L80" s="223">
        <v>123</v>
      </c>
      <c r="M80" s="373"/>
      <c r="N80" s="432"/>
    </row>
    <row r="81" spans="1:14" s="4" customFormat="1" ht="15" customHeight="1" thickBot="1">
      <c r="A81" s="325"/>
      <c r="B81" s="1251"/>
      <c r="C81" s="1242"/>
      <c r="D81" s="406">
        <v>0.15527950310559005</v>
      </c>
      <c r="E81" s="406">
        <v>0.21088435374149661</v>
      </c>
      <c r="F81" s="406">
        <v>9.0909090909090912E-2</v>
      </c>
      <c r="G81" s="406">
        <v>0.17171717171717171</v>
      </c>
      <c r="H81" s="406">
        <v>0.12820512820512819</v>
      </c>
      <c r="I81" s="406">
        <v>0.10240963855421686</v>
      </c>
      <c r="J81" s="406">
        <v>0.10526315789473684</v>
      </c>
      <c r="K81" s="406">
        <v>6.1403508771929821E-2</v>
      </c>
      <c r="L81" s="207">
        <v>0.13621262458471761</v>
      </c>
      <c r="M81" s="373"/>
      <c r="N81" s="432"/>
    </row>
    <row r="82" spans="1:14">
      <c r="A82" s="325"/>
      <c r="B82" s="1264" t="s">
        <v>1076</v>
      </c>
      <c r="C82" s="1265"/>
      <c r="D82" s="208">
        <v>124</v>
      </c>
      <c r="E82" s="208">
        <v>368</v>
      </c>
      <c r="F82" s="208">
        <v>8</v>
      </c>
      <c r="G82" s="208">
        <v>146</v>
      </c>
      <c r="H82" s="208">
        <v>247</v>
      </c>
      <c r="I82" s="208">
        <v>83</v>
      </c>
      <c r="J82" s="208">
        <v>28</v>
      </c>
      <c r="K82" s="208">
        <v>54</v>
      </c>
      <c r="L82" s="401">
        <v>1058</v>
      </c>
      <c r="M82" s="373"/>
    </row>
    <row r="83" spans="1:14" ht="15.75" thickBot="1">
      <c r="A83" s="325"/>
      <c r="B83" s="1266"/>
      <c r="C83" s="1267"/>
      <c r="D83" s="225">
        <v>0.1404303510758777</v>
      </c>
      <c r="E83" s="225">
        <v>0.28862745098039216</v>
      </c>
      <c r="F83" s="225">
        <v>6.1538461538461542E-2</v>
      </c>
      <c r="G83" s="225">
        <v>8.7477531455961655E-2</v>
      </c>
      <c r="H83" s="225">
        <v>9.9037690457097038E-2</v>
      </c>
      <c r="I83" s="225">
        <v>5.3137003841229193E-2</v>
      </c>
      <c r="J83" s="225">
        <v>6.3781321184510256E-2</v>
      </c>
      <c r="K83" s="225">
        <v>6.0267857142857144E-2</v>
      </c>
      <c r="L83" s="225">
        <v>0.11317928968763372</v>
      </c>
      <c r="M83" s="373"/>
    </row>
    <row r="84" spans="1:14" s="7" customFormat="1" ht="15" customHeight="1">
      <c r="A84" s="42"/>
      <c r="B84" s="870" t="s">
        <v>1077</v>
      </c>
      <c r="C84" s="248"/>
      <c r="D84" s="248"/>
      <c r="E84" s="248"/>
      <c r="F84" s="248"/>
      <c r="G84" s="248"/>
      <c r="H84" s="248"/>
      <c r="I84" s="248"/>
      <c r="J84" s="248"/>
      <c r="K84" s="248"/>
      <c r="L84" s="395"/>
      <c r="M84" s="373"/>
    </row>
    <row r="85" spans="1:14" s="7" customFormat="1" ht="12.75">
      <c r="A85" s="258"/>
      <c r="B85" s="1181" t="s">
        <v>1034</v>
      </c>
      <c r="C85" s="1181"/>
      <c r="D85" s="1181"/>
      <c r="E85" s="1181"/>
      <c r="F85" s="1181"/>
      <c r="G85" s="1181"/>
      <c r="H85" s="1181"/>
      <c r="I85" s="1181"/>
      <c r="J85" s="1181"/>
      <c r="K85" s="1181"/>
      <c r="L85" s="236"/>
      <c r="M85" s="236"/>
    </row>
    <row r="86" spans="1:14" s="7" customFormat="1" ht="27.75" customHeight="1">
      <c r="A86" s="258"/>
      <c r="B86" s="1256" t="s">
        <v>1078</v>
      </c>
      <c r="C86" s="1232"/>
      <c r="D86" s="1232"/>
      <c r="E86" s="1232"/>
      <c r="F86" s="1232"/>
      <c r="G86" s="1232"/>
      <c r="H86" s="1232"/>
      <c r="I86" s="1232"/>
      <c r="J86" s="1232"/>
      <c r="K86" s="1232"/>
      <c r="L86" s="908"/>
      <c r="M86" s="236"/>
    </row>
    <row r="87" spans="1:14" s="7" customFormat="1" ht="12.75">
      <c r="A87" s="258"/>
      <c r="B87" s="1181" t="s">
        <v>1063</v>
      </c>
      <c r="C87" s="1181"/>
      <c r="D87" s="1181"/>
      <c r="E87" s="1181"/>
      <c r="F87" s="1181"/>
      <c r="G87" s="1181"/>
      <c r="H87" s="1181"/>
      <c r="I87" s="1181"/>
      <c r="J87" s="1181"/>
      <c r="K87" s="1181"/>
      <c r="L87" s="236"/>
      <c r="M87" s="373"/>
    </row>
    <row r="88" spans="1:14" s="7" customFormat="1" ht="12.75">
      <c r="A88" s="258"/>
      <c r="B88" s="1181" t="s">
        <v>1064</v>
      </c>
      <c r="C88" s="1181"/>
      <c r="D88" s="1181"/>
      <c r="E88" s="1181"/>
      <c r="F88" s="1181"/>
      <c r="G88" s="1181"/>
      <c r="H88" s="1181"/>
      <c r="I88" s="1181"/>
      <c r="J88" s="1181"/>
      <c r="K88" s="1181"/>
      <c r="L88" s="236"/>
    </row>
    <row r="89" spans="1:14" s="7" customFormat="1" ht="12.75">
      <c r="A89" s="258"/>
      <c r="B89" s="1181" t="s">
        <v>1079</v>
      </c>
      <c r="C89" s="1181"/>
      <c r="D89" s="1181"/>
      <c r="E89" s="1181"/>
      <c r="F89" s="1181"/>
      <c r="G89" s="1181"/>
      <c r="H89" s="1181"/>
      <c r="I89" s="1181"/>
      <c r="J89" s="1181"/>
      <c r="K89" s="1181"/>
      <c r="L89" s="236"/>
    </row>
    <row r="90" spans="1:14" s="4" customFormat="1" ht="12.75">
      <c r="A90" s="42"/>
      <c r="B90" s="968"/>
      <c r="C90" s="28"/>
      <c r="D90" s="28"/>
      <c r="E90" s="28"/>
      <c r="F90" s="28"/>
      <c r="G90" s="28"/>
      <c r="H90" s="28"/>
      <c r="I90" s="28"/>
      <c r="J90" s="28"/>
      <c r="K90" s="28"/>
    </row>
    <row r="91" spans="1:14" s="4" customFormat="1" ht="12.75">
      <c r="A91" s="42"/>
      <c r="B91" s="969"/>
    </row>
    <row r="92" spans="1:14">
      <c r="A92" s="48"/>
      <c r="B92" s="249" t="s">
        <v>1080</v>
      </c>
      <c r="C92" s="33"/>
    </row>
    <row r="93" spans="1:14">
      <c r="A93" s="48"/>
    </row>
    <row r="94" spans="1:14" ht="25.5">
      <c r="A94" s="48"/>
      <c r="B94" s="346" t="s">
        <v>1081</v>
      </c>
      <c r="C94" s="297" t="s">
        <v>1055</v>
      </c>
      <c r="D94" s="297" t="s">
        <v>369</v>
      </c>
      <c r="E94" s="297" t="s">
        <v>62</v>
      </c>
      <c r="F94" s="297" t="s">
        <v>80</v>
      </c>
      <c r="G94" s="94" t="s">
        <v>65</v>
      </c>
      <c r="H94" s="297" t="s">
        <v>68</v>
      </c>
      <c r="I94" s="297" t="s">
        <v>128</v>
      </c>
      <c r="J94" s="297" t="s">
        <v>73</v>
      </c>
      <c r="K94" s="297" t="s">
        <v>75</v>
      </c>
      <c r="L94" s="297" t="s">
        <v>295</v>
      </c>
      <c r="M94" s="297" t="s">
        <v>1082</v>
      </c>
    </row>
    <row r="95" spans="1:14">
      <c r="A95" s="48"/>
      <c r="B95" s="1260" t="s">
        <v>1083</v>
      </c>
      <c r="C95" s="347" t="s">
        <v>371</v>
      </c>
      <c r="D95" s="347">
        <v>133</v>
      </c>
      <c r="E95" s="347">
        <v>26</v>
      </c>
      <c r="F95" s="347">
        <v>4</v>
      </c>
      <c r="G95" s="347">
        <v>32</v>
      </c>
      <c r="H95" s="347">
        <v>112</v>
      </c>
      <c r="I95" s="347">
        <v>207</v>
      </c>
      <c r="J95" s="347">
        <v>8</v>
      </c>
      <c r="K95" s="347">
        <v>476</v>
      </c>
      <c r="L95" s="360">
        <v>998</v>
      </c>
      <c r="M95" s="612">
        <v>0.88007054673721341</v>
      </c>
    </row>
    <row r="96" spans="1:14" ht="15.75" thickBot="1">
      <c r="A96" s="48"/>
      <c r="B96" s="1261"/>
      <c r="C96" s="347" t="s">
        <v>372</v>
      </c>
      <c r="D96" s="347">
        <v>31</v>
      </c>
      <c r="E96" s="348">
        <v>7</v>
      </c>
      <c r="F96" s="348">
        <v>1</v>
      </c>
      <c r="G96" s="348">
        <v>7</v>
      </c>
      <c r="H96" s="348">
        <v>33</v>
      </c>
      <c r="I96" s="348">
        <v>17</v>
      </c>
      <c r="J96" s="348">
        <v>2</v>
      </c>
      <c r="K96" s="348">
        <v>38</v>
      </c>
      <c r="L96" s="360">
        <v>136</v>
      </c>
      <c r="M96" s="613">
        <v>0.11992945326278659</v>
      </c>
    </row>
    <row r="97" spans="1:17" ht="15.75" thickBot="1">
      <c r="A97" s="48"/>
      <c r="B97" s="1257" t="s">
        <v>1084</v>
      </c>
      <c r="C97" s="1258"/>
      <c r="D97" s="250">
        <v>164</v>
      </c>
      <c r="E97" s="250">
        <v>33</v>
      </c>
      <c r="F97" s="224">
        <v>5</v>
      </c>
      <c r="G97" s="224">
        <v>39</v>
      </c>
      <c r="H97" s="224">
        <v>145</v>
      </c>
      <c r="I97" s="224">
        <v>224</v>
      </c>
      <c r="J97" s="224">
        <v>10</v>
      </c>
      <c r="K97" s="224">
        <v>514</v>
      </c>
      <c r="L97" s="368">
        <v>1134</v>
      </c>
      <c r="M97" s="684"/>
      <c r="N97" s="434"/>
    </row>
    <row r="98" spans="1:17">
      <c r="A98" s="48"/>
      <c r="B98" s="439"/>
      <c r="C98" s="439"/>
      <c r="D98" s="439"/>
      <c r="E98" s="439"/>
      <c r="F98" s="439"/>
      <c r="G98" s="439"/>
      <c r="H98" s="439"/>
      <c r="I98" s="439"/>
      <c r="J98" s="439"/>
      <c r="K98" s="439"/>
      <c r="L98" s="439"/>
      <c r="M98" s="438"/>
    </row>
    <row r="99" spans="1:17" s="7" customFormat="1" ht="28.5" thickBot="1">
      <c r="A99" s="48"/>
      <c r="B99" s="346" t="s">
        <v>1085</v>
      </c>
      <c r="C99" s="349" t="s">
        <v>1055</v>
      </c>
      <c r="D99" s="341" t="s">
        <v>369</v>
      </c>
      <c r="E99" s="94" t="s">
        <v>62</v>
      </c>
      <c r="F99" s="94" t="s">
        <v>80</v>
      </c>
      <c r="G99" s="94" t="s">
        <v>65</v>
      </c>
      <c r="H99" s="94" t="s">
        <v>68</v>
      </c>
      <c r="I99" s="94" t="s">
        <v>128</v>
      </c>
      <c r="J99" s="94" t="s">
        <v>73</v>
      </c>
      <c r="K99" s="94" t="s">
        <v>75</v>
      </c>
      <c r="L99" s="94" t="s">
        <v>295</v>
      </c>
      <c r="M99" s="432"/>
      <c r="O99" s="432"/>
      <c r="P99" s="432"/>
      <c r="Q99" s="432"/>
    </row>
    <row r="100" spans="1:17" s="7" customFormat="1" ht="14.25" customHeight="1">
      <c r="A100" s="48"/>
      <c r="B100" s="1249" t="s">
        <v>1086</v>
      </c>
      <c r="C100" s="1259" t="s">
        <v>371</v>
      </c>
      <c r="D100" s="322">
        <v>13</v>
      </c>
      <c r="E100" s="322">
        <v>6</v>
      </c>
      <c r="F100" s="322">
        <v>1</v>
      </c>
      <c r="G100" s="322">
        <v>9</v>
      </c>
      <c r="H100" s="322">
        <v>14</v>
      </c>
      <c r="I100" s="322">
        <v>23</v>
      </c>
      <c r="J100" s="322">
        <v>1</v>
      </c>
      <c r="K100" s="322">
        <v>3</v>
      </c>
      <c r="L100" s="360">
        <v>70</v>
      </c>
      <c r="M100" s="432"/>
      <c r="N100" s="323"/>
    </row>
    <row r="101" spans="1:17" s="7" customFormat="1" ht="14.25" customHeight="1">
      <c r="A101" s="48"/>
      <c r="B101" s="1250"/>
      <c r="C101" s="1252"/>
      <c r="D101" s="369">
        <v>0.8125</v>
      </c>
      <c r="E101" s="369">
        <v>0.66666666666666663</v>
      </c>
      <c r="F101" s="369">
        <v>0.5</v>
      </c>
      <c r="G101" s="369">
        <v>1</v>
      </c>
      <c r="H101" s="369">
        <v>0.7</v>
      </c>
      <c r="I101" s="369">
        <v>0.88461538461538458</v>
      </c>
      <c r="J101" s="369">
        <v>1</v>
      </c>
      <c r="K101" s="369">
        <v>1</v>
      </c>
      <c r="L101" s="614">
        <v>0.81395348837209303</v>
      </c>
      <c r="M101" s="432"/>
      <c r="N101" s="234"/>
    </row>
    <row r="102" spans="1:17" s="7" customFormat="1" ht="14.25" customHeight="1">
      <c r="A102" s="48"/>
      <c r="B102" s="1250"/>
      <c r="C102" s="1240" t="s">
        <v>372</v>
      </c>
      <c r="D102" s="403">
        <v>3</v>
      </c>
      <c r="E102" s="403">
        <v>3</v>
      </c>
      <c r="F102" s="403">
        <v>1</v>
      </c>
      <c r="G102" s="403">
        <v>0</v>
      </c>
      <c r="H102" s="403">
        <v>6</v>
      </c>
      <c r="I102" s="403">
        <v>3</v>
      </c>
      <c r="J102" s="403">
        <v>0</v>
      </c>
      <c r="K102" s="403">
        <v>0</v>
      </c>
      <c r="L102" s="403">
        <v>16</v>
      </c>
      <c r="M102" s="432"/>
      <c r="N102" s="234"/>
    </row>
    <row r="103" spans="1:17" s="7" customFormat="1" ht="14.25" customHeight="1" thickBot="1">
      <c r="A103" s="48"/>
      <c r="B103" s="1251"/>
      <c r="C103" s="1242"/>
      <c r="D103" s="404">
        <v>0.1875</v>
      </c>
      <c r="E103" s="404">
        <v>0.33333333333333331</v>
      </c>
      <c r="F103" s="404">
        <v>0.5</v>
      </c>
      <c r="G103" s="404">
        <v>0</v>
      </c>
      <c r="H103" s="404">
        <v>0.3</v>
      </c>
      <c r="I103" s="404">
        <v>0.11538461538461539</v>
      </c>
      <c r="J103" s="404">
        <v>0</v>
      </c>
      <c r="K103" s="404">
        <v>0</v>
      </c>
      <c r="L103" s="615">
        <v>0.18604651162790697</v>
      </c>
      <c r="M103" s="432"/>
      <c r="N103" s="234"/>
    </row>
    <row r="104" spans="1:17" s="7" customFormat="1" ht="17.649999999999999" customHeight="1" thickBot="1">
      <c r="A104" s="48"/>
      <c r="B104" s="1257" t="s">
        <v>1087</v>
      </c>
      <c r="C104" s="1258"/>
      <c r="D104" s="250">
        <v>16</v>
      </c>
      <c r="E104" s="250">
        <v>9</v>
      </c>
      <c r="F104" s="224">
        <v>2</v>
      </c>
      <c r="G104" s="224">
        <v>9</v>
      </c>
      <c r="H104" s="224">
        <v>20</v>
      </c>
      <c r="I104" s="224">
        <v>26</v>
      </c>
      <c r="J104" s="224">
        <v>1</v>
      </c>
      <c r="K104" s="224">
        <v>3</v>
      </c>
      <c r="L104" s="281">
        <v>86</v>
      </c>
      <c r="M104" s="432"/>
      <c r="N104" s="234"/>
    </row>
    <row r="105" spans="1:17" s="7" customFormat="1" ht="12.75">
      <c r="A105" s="42"/>
      <c r="B105" s="1227" t="s">
        <v>1061</v>
      </c>
      <c r="C105" s="1228"/>
      <c r="D105" s="1228"/>
      <c r="E105" s="1228"/>
      <c r="F105" s="1228"/>
      <c r="G105" s="1228"/>
      <c r="H105" s="1229"/>
    </row>
    <row r="106" spans="1:17" s="7" customFormat="1" ht="12.75">
      <c r="A106" s="258"/>
      <c r="B106" s="1234" t="s">
        <v>1034</v>
      </c>
      <c r="C106" s="1235"/>
      <c r="D106" s="1235"/>
      <c r="E106" s="1235"/>
      <c r="F106" s="1235"/>
      <c r="G106" s="1235"/>
      <c r="H106" s="1235"/>
      <c r="I106" s="236"/>
      <c r="M106" s="239"/>
    </row>
    <row r="107" spans="1:17" s="7" customFormat="1" ht="12.75">
      <c r="A107" s="42"/>
      <c r="B107" s="1243" t="s">
        <v>1088</v>
      </c>
      <c r="C107" s="1244"/>
      <c r="D107" s="1244"/>
      <c r="E107" s="1244"/>
      <c r="F107" s="1244"/>
      <c r="G107" s="1244"/>
      <c r="H107" s="1245"/>
    </row>
    <row r="108" spans="1:17" ht="15.75" customHeight="1">
      <c r="A108" s="259"/>
      <c r="B108" s="1237"/>
      <c r="C108" s="1238"/>
      <c r="D108" s="1238"/>
      <c r="E108" s="1238"/>
      <c r="F108" s="1238"/>
      <c r="G108" s="1238"/>
      <c r="H108" s="1238"/>
      <c r="I108" s="1238"/>
      <c r="J108" s="1238"/>
      <c r="K108" s="1238"/>
      <c r="L108" s="1238"/>
      <c r="M108" s="434"/>
    </row>
  </sheetData>
  <sheetProtection algorithmName="SHA-512" hashValue="UJf8QlseQG4zmr0Ayqhc9+1Jmm4MOww5ORGosc3TalVTvx6YjhaxniqOC4IA9ueE1i9CW+fufJ0GiZoP/RjdhQ==" saltValue="XEqrmrOjxSCkhaeioLhaMg==" spinCount="100000" sheet="1" objects="1" scenarios="1"/>
  <mergeCells count="66">
    <mergeCell ref="B30:L30"/>
    <mergeCell ref="B85:K85"/>
    <mergeCell ref="B31:K31"/>
    <mergeCell ref="B105:H105"/>
    <mergeCell ref="B106:H106"/>
    <mergeCell ref="C62:C63"/>
    <mergeCell ref="C64:C65"/>
    <mergeCell ref="B74:C75"/>
    <mergeCell ref="B66:B69"/>
    <mergeCell ref="B38:B41"/>
    <mergeCell ref="C66:C67"/>
    <mergeCell ref="C68:C69"/>
    <mergeCell ref="B82:C83"/>
    <mergeCell ref="B77:C77"/>
    <mergeCell ref="B46:B49"/>
    <mergeCell ref="C46:C47"/>
    <mergeCell ref="B78:B81"/>
    <mergeCell ref="C78:C79"/>
    <mergeCell ref="C80:C81"/>
    <mergeCell ref="C50:C51"/>
    <mergeCell ref="C52:C53"/>
    <mergeCell ref="B50:B53"/>
    <mergeCell ref="B58:B61"/>
    <mergeCell ref="B62:B65"/>
    <mergeCell ref="B86:K86"/>
    <mergeCell ref="B87:K87"/>
    <mergeCell ref="B88:K88"/>
    <mergeCell ref="B89:K89"/>
    <mergeCell ref="B104:C104"/>
    <mergeCell ref="C100:C101"/>
    <mergeCell ref="C102:C103"/>
    <mergeCell ref="B100:B103"/>
    <mergeCell ref="B95:B96"/>
    <mergeCell ref="B97:C97"/>
    <mergeCell ref="B107:H107"/>
    <mergeCell ref="C22:C23"/>
    <mergeCell ref="C24:C25"/>
    <mergeCell ref="B27:C27"/>
    <mergeCell ref="B22:B25"/>
    <mergeCell ref="C70:C71"/>
    <mergeCell ref="C72:C73"/>
    <mergeCell ref="B70:B73"/>
    <mergeCell ref="C58:C59"/>
    <mergeCell ref="C60:C61"/>
    <mergeCell ref="C48:C49"/>
    <mergeCell ref="B54:C55"/>
    <mergeCell ref="C38:C39"/>
    <mergeCell ref="C40:C41"/>
    <mergeCell ref="B26:C26"/>
    <mergeCell ref="B28:H28"/>
    <mergeCell ref="B29:H29"/>
    <mergeCell ref="B32:I32"/>
    <mergeCell ref="B108:L108"/>
    <mergeCell ref="B10:B13"/>
    <mergeCell ref="C10:C11"/>
    <mergeCell ref="C12:C13"/>
    <mergeCell ref="B14:B17"/>
    <mergeCell ref="C14:C15"/>
    <mergeCell ref="C16:C17"/>
    <mergeCell ref="B33:I33"/>
    <mergeCell ref="B18:B21"/>
    <mergeCell ref="C18:C19"/>
    <mergeCell ref="C20:C21"/>
    <mergeCell ref="B42:B45"/>
    <mergeCell ref="C42:C43"/>
    <mergeCell ref="C44:C45"/>
  </mergeCells>
  <phoneticPr fontId="34" type="noConversion"/>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70ED-8A63-4D62-A25E-E84B31571FFB}">
  <sheetPr codeName="Sheet40">
    <tabColor theme="7" tint="0.59999389629810485"/>
  </sheetPr>
  <dimension ref="A2:N82"/>
  <sheetViews>
    <sheetView showGridLines="0" zoomScaleNormal="100" workbookViewId="0"/>
  </sheetViews>
  <sheetFormatPr defaultColWidth="8.5703125" defaultRowHeight="15"/>
  <cols>
    <col min="1" max="1" width="5.5703125" style="414" customWidth="1"/>
    <col min="2" max="2" width="23.42578125" style="432" customWidth="1"/>
    <col min="3" max="4" width="11.7109375" style="432" customWidth="1"/>
    <col min="5" max="5" width="13.7109375" style="432" customWidth="1"/>
    <col min="6" max="6" width="11.7109375" style="432" customWidth="1"/>
    <col min="7" max="7" width="13.7109375" style="432" customWidth="1"/>
    <col min="8" max="11" width="11.7109375" style="432" customWidth="1"/>
    <col min="12" max="12" width="13.5703125" style="432" customWidth="1"/>
    <col min="13" max="13" width="13.28515625" style="436" customWidth="1"/>
    <col min="14" max="14" width="13.28515625" style="432" customWidth="1"/>
    <col min="15" max="16384" width="8.5703125" style="432"/>
  </cols>
  <sheetData>
    <row r="2" spans="1:14" ht="24" customHeight="1">
      <c r="B2" s="93" t="s">
        <v>36</v>
      </c>
      <c r="K2" s="59"/>
      <c r="L2" s="59"/>
    </row>
    <row r="3" spans="1:14">
      <c r="H3" s="59"/>
      <c r="I3" s="59"/>
      <c r="J3" s="59"/>
      <c r="K3" s="59"/>
      <c r="L3" s="59"/>
    </row>
    <row r="4" spans="1:14">
      <c r="A4" s="253"/>
      <c r="B4" s="1161" t="s">
        <v>1089</v>
      </c>
      <c r="C4" s="1162"/>
      <c r="D4" s="1162"/>
      <c r="E4" s="1162"/>
      <c r="F4" s="1162"/>
      <c r="G4" s="1162"/>
      <c r="H4" s="1162"/>
      <c r="I4" s="1162"/>
      <c r="J4" s="1162"/>
      <c r="K4" s="1163"/>
    </row>
    <row r="5" spans="1:14">
      <c r="A5" s="253"/>
      <c r="B5" s="1161" t="s">
        <v>1090</v>
      </c>
      <c r="C5" s="1162"/>
      <c r="D5" s="1162"/>
      <c r="E5" s="1162"/>
      <c r="F5" s="1162"/>
      <c r="G5" s="1162"/>
      <c r="H5" s="1162"/>
      <c r="I5" s="1162"/>
      <c r="J5" s="1162"/>
      <c r="K5" s="1163"/>
      <c r="L5" s="433"/>
    </row>
    <row r="6" spans="1:14">
      <c r="A6" s="253"/>
      <c r="B6" s="72"/>
      <c r="C6" s="433"/>
      <c r="D6" s="433"/>
      <c r="E6" s="433"/>
      <c r="F6" s="433"/>
      <c r="G6" s="433"/>
      <c r="H6" s="433"/>
      <c r="I6" s="433"/>
      <c r="J6" s="433"/>
      <c r="K6" s="433"/>
      <c r="L6" s="433"/>
    </row>
    <row r="7" spans="1:14" s="4" customFormat="1">
      <c r="A7" s="258"/>
      <c r="B7" s="1073" t="s">
        <v>1091</v>
      </c>
      <c r="C7" s="996" t="s">
        <v>1045</v>
      </c>
      <c r="D7" s="996"/>
      <c r="E7" s="996"/>
      <c r="F7" s="996"/>
      <c r="G7" s="996"/>
      <c r="H7" s="996"/>
      <c r="I7" s="996"/>
      <c r="J7" s="996"/>
      <c r="K7" s="996"/>
      <c r="L7" s="996"/>
      <c r="M7" s="143"/>
      <c r="N7" s="432"/>
    </row>
    <row r="8" spans="1:14" s="4" customFormat="1">
      <c r="A8" s="258"/>
      <c r="B8" s="1073"/>
      <c r="C8" s="996" t="s">
        <v>371</v>
      </c>
      <c r="D8" s="996"/>
      <c r="E8" s="996"/>
      <c r="F8" s="996"/>
      <c r="G8" s="996" t="s">
        <v>1092</v>
      </c>
      <c r="H8" s="996" t="s">
        <v>372</v>
      </c>
      <c r="I8" s="996"/>
      <c r="J8" s="996"/>
      <c r="K8" s="996"/>
      <c r="L8" s="996" t="s">
        <v>1093</v>
      </c>
      <c r="M8" s="71"/>
      <c r="N8" s="432"/>
    </row>
    <row r="9" spans="1:14" s="4" customFormat="1">
      <c r="A9" s="254"/>
      <c r="B9" s="1073"/>
      <c r="C9" s="95" t="s">
        <v>1094</v>
      </c>
      <c r="D9" s="95" t="s">
        <v>1048</v>
      </c>
      <c r="E9" s="95" t="s">
        <v>1095</v>
      </c>
      <c r="F9" s="95" t="s">
        <v>1096</v>
      </c>
      <c r="G9" s="996"/>
      <c r="H9" s="95" t="s">
        <v>1094</v>
      </c>
      <c r="I9" s="95" t="s">
        <v>1048</v>
      </c>
      <c r="J9" s="95" t="s">
        <v>1095</v>
      </c>
      <c r="K9" s="95" t="s">
        <v>1096</v>
      </c>
      <c r="L9" s="996"/>
      <c r="M9" s="71"/>
      <c r="N9" s="432"/>
    </row>
    <row r="10" spans="1:14" s="4" customFormat="1">
      <c r="A10" s="254"/>
      <c r="B10" s="67" t="s">
        <v>1050</v>
      </c>
      <c r="C10" s="617">
        <v>7.407407407407407E-2</v>
      </c>
      <c r="D10" s="617">
        <v>0.31481481481481483</v>
      </c>
      <c r="E10" s="617">
        <v>0.19135802469135801</v>
      </c>
      <c r="F10" s="617">
        <v>4.3209876543209874E-2</v>
      </c>
      <c r="G10" s="618">
        <v>0.62345679012345678</v>
      </c>
      <c r="H10" s="617">
        <v>6.7901234567901231E-2</v>
      </c>
      <c r="I10" s="617">
        <v>0.19753086419753085</v>
      </c>
      <c r="J10" s="617">
        <v>9.2592592592592587E-2</v>
      </c>
      <c r="K10" s="617">
        <v>1.8518518518518517E-2</v>
      </c>
      <c r="L10" s="618">
        <v>0.37654320987654322</v>
      </c>
      <c r="M10" s="166"/>
      <c r="N10" s="432"/>
    </row>
    <row r="11" spans="1:14" s="4" customFormat="1">
      <c r="A11" s="254"/>
      <c r="B11" s="67" t="s">
        <v>1097</v>
      </c>
      <c r="C11" s="617">
        <v>0.15395284327323161</v>
      </c>
      <c r="D11" s="617">
        <v>0.49237170596393898</v>
      </c>
      <c r="E11" s="617">
        <v>0.14147018030513175</v>
      </c>
      <c r="F11" s="617">
        <v>7.3509015256588067E-2</v>
      </c>
      <c r="G11" s="618">
        <v>0.86130374479889038</v>
      </c>
      <c r="H11" s="617">
        <v>3.3287101248266296E-2</v>
      </c>
      <c r="I11" s="617">
        <v>8.1830790568654652E-2</v>
      </c>
      <c r="J11" s="617">
        <v>1.8030513176144243E-2</v>
      </c>
      <c r="K11" s="617">
        <v>5.5478502080443829E-3</v>
      </c>
      <c r="L11" s="618">
        <v>0.13869625520110956</v>
      </c>
      <c r="M11" s="166"/>
      <c r="N11" s="432"/>
    </row>
    <row r="12" spans="1:14" s="4" customFormat="1">
      <c r="A12" s="258"/>
      <c r="B12" s="67" t="s">
        <v>62</v>
      </c>
      <c r="C12" s="617">
        <v>0.19215686274509805</v>
      </c>
      <c r="D12" s="617">
        <v>0.59529411764705886</v>
      </c>
      <c r="E12" s="617">
        <v>9.1764705882352943E-2</v>
      </c>
      <c r="F12" s="617">
        <v>5.4901960784313726E-3</v>
      </c>
      <c r="G12" s="618">
        <v>0.88470588235294123</v>
      </c>
      <c r="H12" s="617">
        <v>4.3137254901960784E-2</v>
      </c>
      <c r="I12" s="617">
        <v>6.6666666666666666E-2</v>
      </c>
      <c r="J12" s="617">
        <v>3.9215686274509803E-3</v>
      </c>
      <c r="K12" s="617">
        <v>1.5686274509803921E-3</v>
      </c>
      <c r="L12" s="618">
        <v>0.11529411764705882</v>
      </c>
      <c r="M12" s="166"/>
      <c r="N12" s="432"/>
    </row>
    <row r="13" spans="1:14" s="4" customFormat="1">
      <c r="A13" s="258"/>
      <c r="B13" s="67" t="s">
        <v>80</v>
      </c>
      <c r="C13" s="617">
        <v>3.8461538461538464E-2</v>
      </c>
      <c r="D13" s="617">
        <v>0.60769230769230764</v>
      </c>
      <c r="E13" s="617">
        <v>0.13846153846153847</v>
      </c>
      <c r="F13" s="617">
        <v>4.6153846153846156E-2</v>
      </c>
      <c r="G13" s="618">
        <v>0.83076923076923082</v>
      </c>
      <c r="H13" s="617">
        <v>2.3076923076923078E-2</v>
      </c>
      <c r="I13" s="617">
        <v>0.13076923076923078</v>
      </c>
      <c r="J13" s="617">
        <v>1.5384615384615385E-2</v>
      </c>
      <c r="K13" s="617">
        <v>0</v>
      </c>
      <c r="L13" s="618">
        <v>0.16923076923076924</v>
      </c>
      <c r="M13" s="166"/>
      <c r="N13" s="432"/>
    </row>
    <row r="14" spans="1:14" s="4" customFormat="1">
      <c r="A14" s="258"/>
      <c r="B14" s="67" t="s">
        <v>65</v>
      </c>
      <c r="C14" s="617">
        <v>5.811863391252247E-2</v>
      </c>
      <c r="D14" s="617">
        <v>0.67106051527860999</v>
      </c>
      <c r="E14" s="617">
        <v>0.16956261234272019</v>
      </c>
      <c r="F14" s="617">
        <v>4.1941282204913125E-2</v>
      </c>
      <c r="G14" s="618">
        <v>0.94068304373876577</v>
      </c>
      <c r="H14" s="617">
        <v>1.018573996405033E-2</v>
      </c>
      <c r="I14" s="617">
        <v>4.733373277411624E-2</v>
      </c>
      <c r="J14" s="617">
        <v>1.7974835230677051E-3</v>
      </c>
      <c r="K14" s="617">
        <v>0</v>
      </c>
      <c r="L14" s="618">
        <v>5.9316956261234274E-2</v>
      </c>
      <c r="M14" s="166"/>
      <c r="N14" s="432"/>
    </row>
    <row r="15" spans="1:14" s="4" customFormat="1">
      <c r="A15" s="258"/>
      <c r="B15" s="67" t="s">
        <v>68</v>
      </c>
      <c r="C15" s="617">
        <v>6.8564554931836413E-2</v>
      </c>
      <c r="D15" s="617">
        <v>0.60866078588612671</v>
      </c>
      <c r="E15" s="617">
        <v>0.19647153167602247</v>
      </c>
      <c r="F15" s="617">
        <v>6.3753007217321578E-2</v>
      </c>
      <c r="G15" s="618">
        <v>0.93744987971130711</v>
      </c>
      <c r="H15" s="617">
        <v>2.7265437048917401E-2</v>
      </c>
      <c r="I15" s="617">
        <v>3.1676022453889334E-2</v>
      </c>
      <c r="J15" s="617">
        <v>3.2076984763432237E-3</v>
      </c>
      <c r="K15" s="617">
        <v>4.0096230954290296E-4</v>
      </c>
      <c r="L15" s="618">
        <v>6.2550120288692862E-2</v>
      </c>
      <c r="M15" s="166"/>
      <c r="N15" s="432"/>
    </row>
    <row r="16" spans="1:14" s="4" customFormat="1" ht="12.75">
      <c r="A16" s="258"/>
      <c r="B16" s="67" t="s">
        <v>128</v>
      </c>
      <c r="C16" s="617">
        <v>0.13380281690140844</v>
      </c>
      <c r="D16" s="617">
        <v>0.68822023047375158</v>
      </c>
      <c r="E16" s="617">
        <v>6.5941101152368758E-2</v>
      </c>
      <c r="F16" s="617">
        <v>5.7618437900128043E-3</v>
      </c>
      <c r="G16" s="618">
        <v>0.89372599231754157</v>
      </c>
      <c r="H16" s="617">
        <v>3.5851472471190783E-2</v>
      </c>
      <c r="I16" s="617">
        <v>6.7221510883482716E-2</v>
      </c>
      <c r="J16" s="617">
        <v>3.201024327784891E-3</v>
      </c>
      <c r="K16" s="617">
        <v>0</v>
      </c>
      <c r="L16" s="618">
        <v>0.10627400768245839</v>
      </c>
      <c r="M16" s="166"/>
    </row>
    <row r="17" spans="1:13" s="4" customFormat="1" ht="12.75">
      <c r="A17" s="258"/>
      <c r="B17" s="67" t="s">
        <v>73</v>
      </c>
      <c r="C17" s="617">
        <v>3.8724373576309798E-2</v>
      </c>
      <c r="D17" s="617">
        <v>0.65148063781321186</v>
      </c>
      <c r="E17" s="617">
        <v>0.19362186788154898</v>
      </c>
      <c r="F17" s="617">
        <v>2.9612756264236904E-2</v>
      </c>
      <c r="G17" s="618">
        <v>0.91343963553530749</v>
      </c>
      <c r="H17" s="617">
        <v>2.2779043280182234E-2</v>
      </c>
      <c r="I17" s="617">
        <v>5.4669703872437359E-2</v>
      </c>
      <c r="J17" s="617">
        <v>9.1116173120728925E-3</v>
      </c>
      <c r="K17" s="617">
        <v>0</v>
      </c>
      <c r="L17" s="618">
        <v>8.656036446469248E-2</v>
      </c>
      <c r="M17" s="166"/>
    </row>
    <row r="18" spans="1:13" s="4" customFormat="1" ht="16.5" customHeight="1" thickBot="1">
      <c r="A18" s="258"/>
      <c r="B18" s="67" t="s">
        <v>75</v>
      </c>
      <c r="C18" s="617">
        <v>0.16629464285714285</v>
      </c>
      <c r="D18" s="617">
        <v>0.6160714285714286</v>
      </c>
      <c r="E18" s="617">
        <v>8.0357142857142863E-2</v>
      </c>
      <c r="F18" s="617">
        <v>1.0044642857142858E-2</v>
      </c>
      <c r="G18" s="618">
        <v>0.8727678571428571</v>
      </c>
      <c r="H18" s="617">
        <v>3.90625E-2</v>
      </c>
      <c r="I18" s="617">
        <v>7.7008928571428575E-2</v>
      </c>
      <c r="J18" s="617">
        <v>6.6964285714285711E-3</v>
      </c>
      <c r="K18" s="617">
        <v>4.464285714285714E-3</v>
      </c>
      <c r="L18" s="618">
        <v>0.12723214285714285</v>
      </c>
    </row>
    <row r="19" spans="1:13" s="4" customFormat="1" ht="13.5" thickBot="1">
      <c r="A19" s="258"/>
      <c r="B19" s="209" t="s">
        <v>295</v>
      </c>
      <c r="C19" s="619">
        <v>0.10868635002139496</v>
      </c>
      <c r="D19" s="619">
        <v>0.61991869918699183</v>
      </c>
      <c r="E19" s="619">
        <v>0.13917415489944374</v>
      </c>
      <c r="F19" s="619">
        <v>3.5622593068035946E-2</v>
      </c>
      <c r="G19" s="619">
        <v>0.90340179717586655</v>
      </c>
      <c r="H19" s="619">
        <v>2.9845956354300384E-2</v>
      </c>
      <c r="I19" s="619">
        <v>5.872913992297818E-2</v>
      </c>
      <c r="J19" s="619">
        <v>6.5254599914420196E-3</v>
      </c>
      <c r="K19" s="619">
        <v>1.4976465554129225E-3</v>
      </c>
      <c r="L19" s="619">
        <v>9.6598202824133506E-2</v>
      </c>
    </row>
    <row r="20" spans="1:13" s="7" customFormat="1" ht="12.75">
      <c r="A20" s="42"/>
      <c r="B20" s="1056" t="s">
        <v>1098</v>
      </c>
      <c r="C20" s="1057"/>
      <c r="D20" s="1057"/>
      <c r="E20" s="1057"/>
      <c r="F20" s="1057"/>
      <c r="G20" s="1057"/>
      <c r="H20" s="1057"/>
      <c r="I20" s="1057"/>
      <c r="J20" s="1057"/>
      <c r="K20" s="1057"/>
      <c r="L20" s="1058"/>
      <c r="M20" s="4"/>
    </row>
    <row r="21" spans="1:13" s="7" customFormat="1" ht="12.75">
      <c r="A21" s="258"/>
      <c r="B21" s="1097" t="s">
        <v>1099</v>
      </c>
      <c r="C21" s="1098"/>
      <c r="D21" s="1098"/>
      <c r="E21" s="1098"/>
      <c r="F21" s="1098"/>
      <c r="G21" s="1098"/>
      <c r="H21" s="1098"/>
      <c r="I21" s="1098"/>
      <c r="J21" s="1098"/>
      <c r="K21" s="1099"/>
      <c r="L21" s="871"/>
      <c r="M21" s="4"/>
    </row>
    <row r="22" spans="1:13" s="7" customFormat="1" ht="12.75">
      <c r="A22" s="258"/>
      <c r="B22" s="1234" t="s">
        <v>1100</v>
      </c>
      <c r="C22" s="1235"/>
      <c r="D22" s="1235"/>
      <c r="E22" s="1235"/>
      <c r="F22" s="1235"/>
      <c r="G22" s="1235"/>
      <c r="H22" s="1235"/>
      <c r="I22" s="1235"/>
      <c r="J22" s="1235"/>
      <c r="K22" s="1236"/>
      <c r="L22" s="365"/>
      <c r="M22" s="239"/>
    </row>
    <row r="23" spans="1:13">
      <c r="A23" s="259"/>
      <c r="C23" s="439"/>
      <c r="D23" s="439"/>
      <c r="E23" s="439"/>
      <c r="F23" s="439"/>
      <c r="G23" s="439"/>
      <c r="H23" s="439"/>
      <c r="I23" s="439"/>
      <c r="J23" s="439"/>
      <c r="K23" s="439"/>
      <c r="L23" s="439"/>
      <c r="M23" s="485"/>
    </row>
    <row r="24" spans="1:13" s="4" customFormat="1" ht="18" customHeight="1">
      <c r="A24" s="258"/>
      <c r="B24" s="1270" t="s">
        <v>1104</v>
      </c>
      <c r="C24" s="996" t="s">
        <v>995</v>
      </c>
      <c r="D24" s="996"/>
      <c r="E24" s="996"/>
      <c r="F24" s="996"/>
      <c r="G24" s="996"/>
      <c r="H24" s="996"/>
      <c r="I24" s="996"/>
      <c r="J24" s="996"/>
      <c r="K24" s="996"/>
      <c r="L24" s="996"/>
      <c r="M24" s="146"/>
    </row>
    <row r="25" spans="1:13" s="4" customFormat="1" ht="18" customHeight="1">
      <c r="A25" s="258"/>
      <c r="B25" s="1272"/>
      <c r="C25" s="996" t="s">
        <v>371</v>
      </c>
      <c r="D25" s="996"/>
      <c r="E25" s="996"/>
      <c r="F25" s="996"/>
      <c r="G25" s="996" t="s">
        <v>1092</v>
      </c>
      <c r="H25" s="996" t="s">
        <v>1009</v>
      </c>
      <c r="I25" s="996"/>
      <c r="J25" s="996"/>
      <c r="K25" s="996"/>
      <c r="L25" s="996" t="s">
        <v>1093</v>
      </c>
      <c r="M25" s="146"/>
    </row>
    <row r="26" spans="1:13" s="4" customFormat="1" ht="18" customHeight="1">
      <c r="A26" s="258"/>
      <c r="B26" s="1271"/>
      <c r="C26" s="95" t="s">
        <v>1094</v>
      </c>
      <c r="D26" s="95" t="s">
        <v>1048</v>
      </c>
      <c r="E26" s="95" t="s">
        <v>1095</v>
      </c>
      <c r="F26" s="95" t="s">
        <v>1096</v>
      </c>
      <c r="G26" s="996"/>
      <c r="H26" s="95" t="s">
        <v>1094</v>
      </c>
      <c r="I26" s="95" t="s">
        <v>1048</v>
      </c>
      <c r="J26" s="95" t="s">
        <v>1095</v>
      </c>
      <c r="K26" s="95" t="s">
        <v>1096</v>
      </c>
      <c r="L26" s="996"/>
      <c r="M26" s="146"/>
    </row>
    <row r="27" spans="1:13" s="4" customFormat="1">
      <c r="A27" s="258"/>
      <c r="B27" s="67" t="s">
        <v>1103</v>
      </c>
      <c r="C27" s="617">
        <v>0</v>
      </c>
      <c r="D27" s="617">
        <v>6.6666666666666666E-2</v>
      </c>
      <c r="E27" s="617">
        <v>0.13333333333333333</v>
      </c>
      <c r="F27" s="617">
        <v>0.33333333333333331</v>
      </c>
      <c r="G27" s="618">
        <v>0.53333333333333333</v>
      </c>
      <c r="H27" s="617">
        <v>0</v>
      </c>
      <c r="I27" s="617">
        <v>0.4</v>
      </c>
      <c r="J27" s="617">
        <v>6.6666666666666666E-2</v>
      </c>
      <c r="K27" s="617">
        <v>0</v>
      </c>
      <c r="L27" s="618">
        <v>0.46666666666666667</v>
      </c>
      <c r="M27" s="168"/>
    </row>
    <row r="28" spans="1:13" s="4" customFormat="1" ht="12.75">
      <c r="A28" s="258"/>
      <c r="B28" s="67" t="s">
        <v>60</v>
      </c>
      <c r="C28" s="617">
        <v>0.29166666666666669</v>
      </c>
      <c r="D28" s="617">
        <v>0.43055555555555558</v>
      </c>
      <c r="E28" s="617">
        <v>0.11805555555555555</v>
      </c>
      <c r="F28" s="617">
        <v>9.7222222222222224E-2</v>
      </c>
      <c r="G28" s="618">
        <v>0.9375</v>
      </c>
      <c r="H28" s="617">
        <v>1.0416666666666666E-2</v>
      </c>
      <c r="I28" s="617">
        <v>3.125E-2</v>
      </c>
      <c r="J28" s="617">
        <v>2.0833333333333332E-2</v>
      </c>
      <c r="K28" s="617">
        <v>0</v>
      </c>
      <c r="L28" s="618">
        <v>6.25E-2</v>
      </c>
      <c r="M28" s="168"/>
    </row>
    <row r="29" spans="1:13" s="4" customFormat="1" ht="12.75">
      <c r="A29" s="258"/>
      <c r="B29" s="67" t="s">
        <v>62</v>
      </c>
      <c r="C29" s="617">
        <v>0.34949832775919731</v>
      </c>
      <c r="D29" s="617">
        <v>0.42474916387959866</v>
      </c>
      <c r="E29" s="617">
        <v>0.10033444816053512</v>
      </c>
      <c r="F29" s="617">
        <v>1.0033444816053512E-2</v>
      </c>
      <c r="G29" s="618">
        <v>0.88461538461538458</v>
      </c>
      <c r="H29" s="617">
        <v>5.6856187290969896E-2</v>
      </c>
      <c r="I29" s="617">
        <v>4.8494983277591976E-2</v>
      </c>
      <c r="J29" s="617">
        <v>8.3612040133779261E-3</v>
      </c>
      <c r="K29" s="617">
        <v>1.6722408026755853E-3</v>
      </c>
      <c r="L29" s="618">
        <v>0.11538461538461539</v>
      </c>
      <c r="M29" s="168"/>
    </row>
    <row r="30" spans="1:13" s="4" customFormat="1" ht="12.75">
      <c r="A30" s="258"/>
      <c r="B30" s="67" t="s">
        <v>80</v>
      </c>
      <c r="C30" s="617">
        <v>0.10191082802547771</v>
      </c>
      <c r="D30" s="617">
        <v>0.49044585987261147</v>
      </c>
      <c r="E30" s="617">
        <v>9.5541401273885357E-2</v>
      </c>
      <c r="F30" s="617">
        <v>0</v>
      </c>
      <c r="G30" s="618">
        <v>0.68789808917197448</v>
      </c>
      <c r="H30" s="617">
        <v>0.19108280254777071</v>
      </c>
      <c r="I30" s="617">
        <v>8.9171974522292988E-2</v>
      </c>
      <c r="J30" s="617">
        <v>3.1847133757961783E-2</v>
      </c>
      <c r="K30" s="617">
        <v>0</v>
      </c>
      <c r="L30" s="618">
        <v>0.31210191082802546</v>
      </c>
      <c r="M30" s="168"/>
    </row>
    <row r="31" spans="1:13" s="4" customFormat="1" ht="12.75">
      <c r="A31" s="258"/>
      <c r="B31" s="67" t="s">
        <v>65</v>
      </c>
      <c r="C31" s="617">
        <v>0.22413223140495867</v>
      </c>
      <c r="D31" s="617">
        <v>0.60826446280991731</v>
      </c>
      <c r="E31" s="617">
        <v>5.7520661157024797E-2</v>
      </c>
      <c r="F31" s="617">
        <v>8.2644628099173556E-3</v>
      </c>
      <c r="G31" s="618">
        <v>0.89818181818181819</v>
      </c>
      <c r="H31" s="617">
        <v>4.330578512396694E-2</v>
      </c>
      <c r="I31" s="617">
        <v>5.1570247933884296E-2</v>
      </c>
      <c r="J31" s="617">
        <v>6.6115702479338841E-3</v>
      </c>
      <c r="K31" s="617">
        <v>3.3057851239669424E-4</v>
      </c>
      <c r="L31" s="618">
        <v>0.10181818181818182</v>
      </c>
      <c r="M31" s="168"/>
    </row>
    <row r="32" spans="1:13" s="4" customFormat="1" ht="12.75">
      <c r="A32" s="258"/>
      <c r="B32" s="67" t="s">
        <v>68</v>
      </c>
      <c r="C32" s="617">
        <v>9.1213950368879942E-2</v>
      </c>
      <c r="D32" s="617">
        <v>0.41851106639839036</v>
      </c>
      <c r="E32" s="617">
        <v>0.28839704896042923</v>
      </c>
      <c r="F32" s="617">
        <v>2.4144869215291749E-2</v>
      </c>
      <c r="G32" s="618">
        <v>0.8222669349429913</v>
      </c>
      <c r="H32" s="617">
        <v>2.4144869215291749E-2</v>
      </c>
      <c r="I32" s="617">
        <v>0.11804158283031523</v>
      </c>
      <c r="J32" s="617">
        <v>3.5546613011401745E-2</v>
      </c>
      <c r="K32" s="617">
        <v>0</v>
      </c>
      <c r="L32" s="618">
        <v>0.17773306505700873</v>
      </c>
      <c r="M32" s="168"/>
    </row>
    <row r="33" spans="1:14" s="4" customFormat="1" ht="12.75">
      <c r="A33" s="258"/>
      <c r="B33" s="67" t="s">
        <v>128</v>
      </c>
      <c r="C33" s="617">
        <v>0.11976911976911978</v>
      </c>
      <c r="D33" s="617">
        <v>0.70418470418470414</v>
      </c>
      <c r="E33" s="617">
        <v>6.8542568542568544E-2</v>
      </c>
      <c r="F33" s="617">
        <v>6.4935064935064939E-3</v>
      </c>
      <c r="G33" s="618">
        <v>0.89898989898989901</v>
      </c>
      <c r="H33" s="617">
        <v>3.67965367965368E-2</v>
      </c>
      <c r="I33" s="617">
        <v>6.1327561327561328E-2</v>
      </c>
      <c r="J33" s="617">
        <v>2.886002886002886E-3</v>
      </c>
      <c r="K33" s="617">
        <v>0</v>
      </c>
      <c r="L33" s="618">
        <v>0.10101010101010101</v>
      </c>
      <c r="M33" s="168"/>
    </row>
    <row r="34" spans="1:14" s="4" customFormat="1" ht="12.75">
      <c r="A34" s="258"/>
      <c r="B34" s="67" t="s">
        <v>73</v>
      </c>
      <c r="C34" s="617">
        <v>0.31443298969072164</v>
      </c>
      <c r="D34" s="617">
        <v>0.40206185567010311</v>
      </c>
      <c r="E34" s="617">
        <v>6.7010309278350513E-2</v>
      </c>
      <c r="F34" s="617">
        <v>1.0309278350515464E-2</v>
      </c>
      <c r="G34" s="618">
        <v>0.79381443298969068</v>
      </c>
      <c r="H34" s="617">
        <v>9.2783505154639179E-2</v>
      </c>
      <c r="I34" s="617">
        <v>0.10309278350515463</v>
      </c>
      <c r="J34" s="617">
        <v>1.0309278350515464E-2</v>
      </c>
      <c r="K34" s="617">
        <v>0</v>
      </c>
      <c r="L34" s="618">
        <v>0.20618556701030927</v>
      </c>
      <c r="M34" s="168"/>
    </row>
    <row r="35" spans="1:14" s="4" customFormat="1" ht="14.25" customHeight="1" thickBot="1">
      <c r="A35" s="258"/>
      <c r="B35" s="67" t="s">
        <v>75</v>
      </c>
      <c r="C35" s="617">
        <v>0.18149466192170818</v>
      </c>
      <c r="D35" s="617">
        <v>0.58007117437722422</v>
      </c>
      <c r="E35" s="617">
        <v>9.6085409252669035E-2</v>
      </c>
      <c r="F35" s="617">
        <v>7.1174377224199285E-3</v>
      </c>
      <c r="G35" s="618">
        <v>0.86476868327402134</v>
      </c>
      <c r="H35" s="617">
        <v>3.9145907473309607E-2</v>
      </c>
      <c r="I35" s="617">
        <v>8.7188612099644125E-2</v>
      </c>
      <c r="J35" s="617">
        <v>7.1174377224199285E-3</v>
      </c>
      <c r="K35" s="617">
        <v>1.7793594306049821E-3</v>
      </c>
      <c r="L35" s="618">
        <v>0.13523131672597866</v>
      </c>
      <c r="M35" s="168"/>
    </row>
    <row r="36" spans="1:14" s="4" customFormat="1" ht="13.5" thickBot="1">
      <c r="A36" s="258"/>
      <c r="B36" s="209" t="s">
        <v>295</v>
      </c>
      <c r="C36" s="619">
        <v>0.18818040435458788</v>
      </c>
      <c r="D36" s="619">
        <v>0.55728356661482636</v>
      </c>
      <c r="E36" s="619">
        <v>0.11365992742353551</v>
      </c>
      <c r="F36" s="619">
        <v>1.4904095386210472E-2</v>
      </c>
      <c r="G36" s="619">
        <v>0.87402799377916018</v>
      </c>
      <c r="H36" s="619">
        <v>4.2120269569725248E-2</v>
      </c>
      <c r="I36" s="619">
        <v>7.05028512182478E-2</v>
      </c>
      <c r="J36" s="619">
        <v>1.2960082944530845E-2</v>
      </c>
      <c r="K36" s="619">
        <v>3.8880248833592535E-4</v>
      </c>
      <c r="L36" s="619">
        <v>0.12597200622083982</v>
      </c>
      <c r="M36" s="168"/>
    </row>
    <row r="37" spans="1:14" s="7" customFormat="1" ht="12.75">
      <c r="A37" s="42"/>
      <c r="B37" s="1056" t="s">
        <v>1105</v>
      </c>
      <c r="C37" s="1057"/>
      <c r="D37" s="1057"/>
      <c r="E37" s="1057"/>
      <c r="F37" s="1057"/>
      <c r="G37" s="1057"/>
      <c r="H37" s="1057"/>
      <c r="I37" s="1057"/>
      <c r="J37" s="1057"/>
      <c r="K37" s="1057"/>
      <c r="L37" s="1058"/>
      <c r="M37" s="4"/>
    </row>
    <row r="38" spans="1:14" s="7" customFormat="1" ht="12.75">
      <c r="A38" s="258"/>
      <c r="B38" s="1097" t="s">
        <v>1106</v>
      </c>
      <c r="C38" s="1098"/>
      <c r="D38" s="1098"/>
      <c r="E38" s="1098"/>
      <c r="F38" s="1098"/>
      <c r="G38" s="1098"/>
      <c r="H38" s="1098"/>
      <c r="I38" s="1098"/>
      <c r="J38" s="1098"/>
      <c r="K38" s="1099"/>
      <c r="L38" s="871"/>
      <c r="M38" s="4"/>
    </row>
    <row r="39" spans="1:14" s="7" customFormat="1" ht="12.75">
      <c r="A39" s="258"/>
      <c r="B39" s="1234" t="s">
        <v>1107</v>
      </c>
      <c r="C39" s="1235"/>
      <c r="D39" s="1235"/>
      <c r="E39" s="1235"/>
      <c r="F39" s="1235"/>
      <c r="G39" s="1235"/>
      <c r="H39" s="1235"/>
      <c r="I39" s="1235"/>
      <c r="J39" s="1235"/>
      <c r="K39" s="1236"/>
      <c r="L39" s="365"/>
      <c r="M39" s="239"/>
    </row>
    <row r="40" spans="1:14" s="7" customFormat="1" ht="12">
      <c r="A40" s="325"/>
      <c r="B40" s="722"/>
      <c r="C40" s="746"/>
      <c r="D40" s="746"/>
      <c r="E40" s="746"/>
      <c r="F40" s="746"/>
      <c r="G40" s="746"/>
      <c r="H40" s="746"/>
      <c r="I40" s="746"/>
      <c r="J40" s="746"/>
      <c r="K40" s="746"/>
      <c r="L40" s="235"/>
      <c r="M40" s="354"/>
    </row>
    <row r="41" spans="1:14" s="4" customFormat="1" ht="30" customHeight="1">
      <c r="A41" s="414"/>
      <c r="B41" s="1270" t="s">
        <v>1047</v>
      </c>
      <c r="C41" s="1166" t="s">
        <v>1108</v>
      </c>
      <c r="D41" s="1168"/>
      <c r="E41" s="1166" t="s">
        <v>1109</v>
      </c>
      <c r="F41" s="1168"/>
      <c r="G41" s="1280" t="s">
        <v>1110</v>
      </c>
      <c r="H41" s="1281"/>
      <c r="I41" s="1166" t="s">
        <v>1111</v>
      </c>
      <c r="J41" s="1168"/>
      <c r="K41" s="1166" t="s">
        <v>1112</v>
      </c>
      <c r="L41" s="1168"/>
      <c r="M41" s="996" t="s">
        <v>1113</v>
      </c>
      <c r="N41" s="996"/>
    </row>
    <row r="42" spans="1:14" s="4" customFormat="1" ht="18" customHeight="1">
      <c r="A42" s="414"/>
      <c r="B42" s="1271"/>
      <c r="C42" s="95" t="s">
        <v>371</v>
      </c>
      <c r="D42" s="95" t="s">
        <v>372</v>
      </c>
      <c r="E42" s="95" t="s">
        <v>371</v>
      </c>
      <c r="F42" s="95" t="s">
        <v>372</v>
      </c>
      <c r="G42" s="95" t="s">
        <v>371</v>
      </c>
      <c r="H42" s="95" t="s">
        <v>372</v>
      </c>
      <c r="I42" s="95" t="s">
        <v>371</v>
      </c>
      <c r="J42" s="95" t="s">
        <v>372</v>
      </c>
      <c r="K42" s="95" t="s">
        <v>371</v>
      </c>
      <c r="L42" s="95" t="s">
        <v>372</v>
      </c>
      <c r="M42" s="95" t="s">
        <v>1101</v>
      </c>
      <c r="N42" s="95" t="s">
        <v>1102</v>
      </c>
    </row>
    <row r="43" spans="1:14" s="4" customFormat="1">
      <c r="A43" s="414"/>
      <c r="B43" s="167" t="s">
        <v>1114</v>
      </c>
      <c r="C43" s="782">
        <v>0.90909090909090906</v>
      </c>
      <c r="D43" s="782">
        <v>9.0909090909090912E-2</v>
      </c>
      <c r="E43" s="170">
        <v>0.84615384615384615</v>
      </c>
      <c r="F43" s="170">
        <v>0.15384615384615385</v>
      </c>
      <c r="G43" s="170">
        <v>0.66176470588235292</v>
      </c>
      <c r="H43" s="170">
        <v>0.33823529411764708</v>
      </c>
      <c r="I43" s="170">
        <v>0.5</v>
      </c>
      <c r="J43" s="170">
        <v>0.5</v>
      </c>
      <c r="K43" s="170">
        <v>0.5</v>
      </c>
      <c r="L43" s="170">
        <v>0.5</v>
      </c>
      <c r="M43" s="487">
        <v>0.7</v>
      </c>
      <c r="N43" s="487">
        <v>0.3</v>
      </c>
    </row>
    <row r="44" spans="1:14" s="4" customFormat="1">
      <c r="A44" s="414"/>
      <c r="B44" s="67" t="s">
        <v>60</v>
      </c>
      <c r="C44" s="1277"/>
      <c r="D44" s="1277"/>
      <c r="E44" s="170">
        <v>0.7</v>
      </c>
      <c r="F44" s="170">
        <v>0.3</v>
      </c>
      <c r="G44" s="170">
        <v>1</v>
      </c>
      <c r="H44" s="170">
        <v>0</v>
      </c>
      <c r="I44" s="170">
        <v>1</v>
      </c>
      <c r="J44" s="170">
        <v>0</v>
      </c>
      <c r="K44" s="170">
        <v>0.83076923076923082</v>
      </c>
      <c r="L44" s="170">
        <v>0.16923076923076924</v>
      </c>
      <c r="M44" s="487">
        <v>0.85567010309278346</v>
      </c>
      <c r="N44" s="487">
        <v>0.14432989690721648</v>
      </c>
    </row>
    <row r="45" spans="1:14" s="4" customFormat="1">
      <c r="A45" s="414"/>
      <c r="B45" s="67" t="s">
        <v>62</v>
      </c>
      <c r="C45" s="1278"/>
      <c r="D45" s="1278"/>
      <c r="E45" s="170">
        <v>1</v>
      </c>
      <c r="F45" s="170">
        <v>0</v>
      </c>
      <c r="G45" s="170">
        <v>0.84615384615384615</v>
      </c>
      <c r="H45" s="170">
        <v>0.15384615384615385</v>
      </c>
      <c r="I45" s="170">
        <v>1</v>
      </c>
      <c r="J45" s="170">
        <v>0</v>
      </c>
      <c r="K45" s="170">
        <v>0.83720930232558144</v>
      </c>
      <c r="L45" s="170">
        <v>0.16279069767441862</v>
      </c>
      <c r="M45" s="487">
        <v>0.85148514851485146</v>
      </c>
      <c r="N45" s="487">
        <v>0.14851485148514851</v>
      </c>
    </row>
    <row r="46" spans="1:14" s="4" customFormat="1">
      <c r="A46" s="414"/>
      <c r="B46" s="67" t="s">
        <v>80</v>
      </c>
      <c r="C46" s="1278"/>
      <c r="D46" s="1278"/>
      <c r="E46" s="170">
        <v>1</v>
      </c>
      <c r="F46" s="170">
        <v>0</v>
      </c>
      <c r="G46" s="170">
        <v>0.875</v>
      </c>
      <c r="H46" s="170">
        <v>0.125</v>
      </c>
      <c r="I46" s="170">
        <v>0.75</v>
      </c>
      <c r="J46" s="170">
        <v>0.25</v>
      </c>
      <c r="K46" s="170">
        <v>0.96363636363636362</v>
      </c>
      <c r="L46" s="170">
        <v>3.6363636363636362E-2</v>
      </c>
      <c r="M46" s="487">
        <v>0.9135802469135802</v>
      </c>
      <c r="N46" s="487">
        <v>8.6419753086419748E-2</v>
      </c>
    </row>
    <row r="47" spans="1:14" s="4" customFormat="1">
      <c r="A47" s="414"/>
      <c r="B47" s="67" t="s">
        <v>65</v>
      </c>
      <c r="C47" s="1278"/>
      <c r="D47" s="1278"/>
      <c r="E47" s="170">
        <v>0.83333333333333337</v>
      </c>
      <c r="F47" s="170">
        <v>0.16666666666666666</v>
      </c>
      <c r="G47" s="170">
        <v>0.875</v>
      </c>
      <c r="H47" s="170">
        <v>0.125</v>
      </c>
      <c r="I47" s="170">
        <v>0.93939393939393945</v>
      </c>
      <c r="J47" s="170">
        <v>6.0606060606060608E-2</v>
      </c>
      <c r="K47" s="170">
        <v>0.93010752688172038</v>
      </c>
      <c r="L47" s="170">
        <v>6.9892473118279563E-2</v>
      </c>
      <c r="M47" s="487">
        <v>0.92703862660944203</v>
      </c>
      <c r="N47" s="487">
        <v>7.2961373390557943E-2</v>
      </c>
    </row>
    <row r="48" spans="1:14" s="4" customFormat="1">
      <c r="A48" s="414"/>
      <c r="B48" s="67" t="s">
        <v>68</v>
      </c>
      <c r="C48" s="1278"/>
      <c r="D48" s="1278"/>
      <c r="E48" s="170">
        <v>1</v>
      </c>
      <c r="F48" s="170">
        <v>0</v>
      </c>
      <c r="G48" s="170">
        <v>0.76923076923076927</v>
      </c>
      <c r="H48" s="170">
        <v>0.23076923076923078</v>
      </c>
      <c r="I48" s="170">
        <v>0.90909090909090906</v>
      </c>
      <c r="J48" s="170">
        <v>9.0909090909090912E-2</v>
      </c>
      <c r="K48" s="170">
        <v>0.91402714932126694</v>
      </c>
      <c r="L48" s="170">
        <v>8.5972850678733032E-2</v>
      </c>
      <c r="M48" s="487">
        <v>0.90804597701149425</v>
      </c>
      <c r="N48" s="487">
        <v>9.1954022988505746E-2</v>
      </c>
    </row>
    <row r="49" spans="1:14" s="4" customFormat="1">
      <c r="A49" s="414"/>
      <c r="B49" s="67" t="s">
        <v>128</v>
      </c>
      <c r="C49" s="1278"/>
      <c r="D49" s="1278"/>
      <c r="E49" s="170">
        <v>0.75</v>
      </c>
      <c r="F49" s="170">
        <v>0.25</v>
      </c>
      <c r="G49" s="170">
        <v>0.8</v>
      </c>
      <c r="H49" s="170">
        <v>0.2</v>
      </c>
      <c r="I49" s="170">
        <v>0.78947368421052633</v>
      </c>
      <c r="J49" s="170">
        <v>0.21052631578947367</v>
      </c>
      <c r="K49" s="170">
        <v>0.95833333333333337</v>
      </c>
      <c r="L49" s="170">
        <v>4.1666666666666664E-2</v>
      </c>
      <c r="M49" s="487">
        <v>0.90476190476190477</v>
      </c>
      <c r="N49" s="487">
        <v>9.5238095238095233E-2</v>
      </c>
    </row>
    <row r="50" spans="1:14" s="4" customFormat="1">
      <c r="A50" s="414"/>
      <c r="B50" s="67" t="s">
        <v>73</v>
      </c>
      <c r="C50" s="1278"/>
      <c r="D50" s="1278"/>
      <c r="E50" s="170">
        <v>1</v>
      </c>
      <c r="F50" s="170">
        <v>0</v>
      </c>
      <c r="G50" s="170">
        <v>1</v>
      </c>
      <c r="H50" s="170">
        <v>0</v>
      </c>
      <c r="I50" s="170">
        <v>0.88888888888888884</v>
      </c>
      <c r="J50" s="170">
        <v>0.1111111111111111</v>
      </c>
      <c r="K50" s="170">
        <v>0.83333333333333337</v>
      </c>
      <c r="L50" s="170">
        <v>0.16666666666666666</v>
      </c>
      <c r="M50" s="487">
        <v>0.85</v>
      </c>
      <c r="N50" s="487">
        <v>0.15</v>
      </c>
    </row>
    <row r="51" spans="1:14" s="4" customFormat="1" ht="15.75" thickBot="1">
      <c r="A51" s="414"/>
      <c r="B51" s="67" t="s">
        <v>75</v>
      </c>
      <c r="C51" s="1279"/>
      <c r="D51" s="1279"/>
      <c r="E51" s="170">
        <v>1</v>
      </c>
      <c r="F51" s="170">
        <v>0</v>
      </c>
      <c r="G51" s="170">
        <v>0.75</v>
      </c>
      <c r="H51" s="170">
        <v>0.25</v>
      </c>
      <c r="I51" s="170">
        <v>1</v>
      </c>
      <c r="J51" s="170">
        <v>0</v>
      </c>
      <c r="K51" s="170">
        <v>0.8970588235294118</v>
      </c>
      <c r="L51" s="170">
        <v>0.10294117647058823</v>
      </c>
      <c r="M51" s="487">
        <v>0.89808917197452232</v>
      </c>
      <c r="N51" s="487">
        <v>0.10191082802547771</v>
      </c>
    </row>
    <row r="52" spans="1:14" s="4" customFormat="1" ht="15.75" thickBot="1">
      <c r="A52" s="414"/>
      <c r="B52" s="104" t="s">
        <v>295</v>
      </c>
      <c r="C52" s="210">
        <v>0.90909090909090906</v>
      </c>
      <c r="D52" s="210">
        <v>9.0909090909090912E-2</v>
      </c>
      <c r="E52" s="210">
        <v>0.86363636363636365</v>
      </c>
      <c r="F52" s="210">
        <v>0.13636363636363635</v>
      </c>
      <c r="G52" s="210">
        <v>0.74242424242424243</v>
      </c>
      <c r="H52" s="210">
        <v>0.25757575757575757</v>
      </c>
      <c r="I52" s="210">
        <v>0.8951048951048951</v>
      </c>
      <c r="J52" s="210">
        <v>0.1048951048951049</v>
      </c>
      <c r="K52" s="210">
        <v>0.89538461538461533</v>
      </c>
      <c r="L52" s="210">
        <v>0.10461538461538461</v>
      </c>
      <c r="M52" s="210">
        <v>0.87841945288753798</v>
      </c>
      <c r="N52" s="898">
        <v>0.12158054711246201</v>
      </c>
    </row>
    <row r="53" spans="1:14" s="7" customFormat="1" ht="12.75">
      <c r="A53" s="42"/>
      <c r="B53" s="1054" t="s">
        <v>1115</v>
      </c>
      <c r="C53" s="1055"/>
      <c r="D53" s="1055"/>
      <c r="E53" s="1055"/>
      <c r="F53" s="1055"/>
      <c r="G53" s="1055"/>
      <c r="H53" s="1055"/>
      <c r="I53" s="1055"/>
      <c r="J53" s="1055"/>
      <c r="K53" s="1055"/>
      <c r="L53" s="1055"/>
      <c r="M53" s="1055"/>
      <c r="N53" s="345"/>
    </row>
    <row r="54" spans="1:14" s="7" customFormat="1" ht="12.75">
      <c r="A54" s="258"/>
      <c r="B54" s="1053" t="s">
        <v>1116</v>
      </c>
      <c r="C54" s="1053"/>
      <c r="D54" s="1053"/>
      <c r="E54" s="1053"/>
      <c r="F54" s="1053"/>
      <c r="G54" s="1053"/>
      <c r="H54" s="1053"/>
      <c r="I54" s="1053"/>
      <c r="J54" s="1053"/>
      <c r="K54" s="1053"/>
      <c r="L54" s="1053"/>
      <c r="M54" s="1053"/>
      <c r="N54" s="407"/>
    </row>
    <row r="55" spans="1:14" s="7" customFormat="1" ht="27.95" customHeight="1">
      <c r="A55" s="258"/>
      <c r="B55" s="1053" t="s">
        <v>1117</v>
      </c>
      <c r="C55" s="1053"/>
      <c r="D55" s="1053"/>
      <c r="E55" s="1053"/>
      <c r="F55" s="1053"/>
      <c r="G55" s="1053"/>
      <c r="H55" s="1053"/>
      <c r="I55" s="1053"/>
      <c r="J55" s="1053"/>
      <c r="K55" s="1053"/>
      <c r="L55" s="1053"/>
      <c r="M55" s="1053"/>
      <c r="N55" s="407"/>
    </row>
    <row r="56" spans="1:14" s="7" customFormat="1" ht="12.75">
      <c r="A56" s="258"/>
      <c r="B56" s="1053" t="s">
        <v>1118</v>
      </c>
      <c r="C56" s="1053"/>
      <c r="D56" s="1053"/>
      <c r="E56" s="1053"/>
      <c r="F56" s="1053"/>
      <c r="G56" s="1053"/>
      <c r="H56" s="1053"/>
      <c r="I56" s="1053"/>
      <c r="J56" s="1053"/>
      <c r="K56" s="1053"/>
      <c r="L56" s="1053"/>
      <c r="M56" s="1053"/>
      <c r="N56" s="326"/>
    </row>
    <row r="57" spans="1:14" s="7" customFormat="1" ht="12.75">
      <c r="A57" s="258"/>
      <c r="B57" s="1053" t="s">
        <v>1119</v>
      </c>
      <c r="C57" s="1053"/>
      <c r="D57" s="1053"/>
      <c r="E57" s="1053"/>
      <c r="F57" s="1053"/>
      <c r="G57" s="1053"/>
      <c r="H57" s="1053"/>
      <c r="I57" s="1053"/>
      <c r="J57" s="1053"/>
      <c r="K57" s="1053"/>
      <c r="L57" s="1053"/>
      <c r="M57" s="1053"/>
      <c r="N57" s="326"/>
    </row>
    <row r="58" spans="1:14" ht="15" customHeight="1">
      <c r="A58" s="42"/>
      <c r="B58" s="1053" t="s">
        <v>1120</v>
      </c>
      <c r="C58" s="1053"/>
      <c r="D58" s="1053"/>
      <c r="E58" s="1053"/>
      <c r="F58" s="1053"/>
      <c r="G58" s="1053"/>
      <c r="H58" s="1053"/>
      <c r="I58" s="1053"/>
      <c r="J58" s="1053"/>
      <c r="K58" s="1053"/>
      <c r="L58" s="1053"/>
      <c r="M58" s="1053"/>
    </row>
    <row r="59" spans="1:14" s="4" customFormat="1" ht="15" customHeight="1">
      <c r="A59" s="258"/>
      <c r="B59" s="258"/>
      <c r="C59" s="258"/>
      <c r="D59" s="258"/>
      <c r="E59" s="258"/>
      <c r="F59" s="258"/>
      <c r="G59" s="258"/>
      <c r="H59" s="258"/>
      <c r="I59" s="258"/>
      <c r="J59" s="258"/>
      <c r="K59" s="258"/>
      <c r="L59" s="258"/>
      <c r="M59" s="258"/>
    </row>
    <row r="60" spans="1:14" s="4" customFormat="1" ht="12.75">
      <c r="A60" s="258"/>
      <c r="B60" s="660"/>
      <c r="C60" s="660"/>
      <c r="D60" s="660"/>
      <c r="E60" s="660"/>
      <c r="F60" s="660"/>
      <c r="G60" s="660"/>
      <c r="H60" s="660"/>
      <c r="I60" s="660"/>
      <c r="J60" s="660"/>
      <c r="K60" s="660"/>
      <c r="L60" s="660"/>
      <c r="M60" s="135"/>
    </row>
    <row r="61" spans="1:14" ht="15.75">
      <c r="A61" s="432"/>
      <c r="B61" s="784" t="s">
        <v>1121</v>
      </c>
      <c r="M61" s="432"/>
    </row>
    <row r="62" spans="1:14">
      <c r="A62" s="432"/>
      <c r="M62" s="432"/>
    </row>
    <row r="63" spans="1:14" ht="28.5" customHeight="1">
      <c r="A63" s="437"/>
      <c r="B63" s="1039" t="s">
        <v>1121</v>
      </c>
      <c r="C63" s="1040"/>
      <c r="D63" s="606" t="s">
        <v>1122</v>
      </c>
      <c r="E63" s="606" t="s">
        <v>1123</v>
      </c>
      <c r="F63" s="743"/>
      <c r="G63" s="724"/>
      <c r="M63" s="432"/>
    </row>
    <row r="64" spans="1:14">
      <c r="A64" s="437"/>
      <c r="B64" s="1141" t="s">
        <v>1045</v>
      </c>
      <c r="C64" s="1142"/>
      <c r="D64" s="68">
        <v>903</v>
      </c>
      <c r="E64" s="321">
        <v>9.6598202824133506E-2</v>
      </c>
      <c r="F64" s="744"/>
      <c r="G64" s="745"/>
      <c r="M64" s="432"/>
    </row>
    <row r="65" spans="1:13" ht="15.75" thickBot="1">
      <c r="A65" s="437"/>
      <c r="B65" s="1141" t="s">
        <v>995</v>
      </c>
      <c r="C65" s="1142"/>
      <c r="D65" s="68">
        <v>970</v>
      </c>
      <c r="E65" s="321">
        <v>0.12571280456194919</v>
      </c>
      <c r="F65" s="744"/>
      <c r="G65" s="745"/>
      <c r="M65" s="432"/>
    </row>
    <row r="66" spans="1:13" ht="15.75" thickBot="1">
      <c r="A66" s="437"/>
      <c r="B66" s="1275" t="s">
        <v>1124</v>
      </c>
      <c r="C66" s="1276"/>
      <c r="D66" s="408">
        <v>1873</v>
      </c>
      <c r="E66" s="899">
        <v>0.10976324425691514</v>
      </c>
      <c r="F66" s="744"/>
      <c r="G66" s="745"/>
      <c r="M66" s="432"/>
    </row>
    <row r="67" spans="1:13">
      <c r="A67" s="719"/>
      <c r="B67" s="900" t="s">
        <v>1125</v>
      </c>
      <c r="C67" s="901"/>
      <c r="D67" s="901"/>
      <c r="E67" s="901"/>
      <c r="F67" s="901"/>
      <c r="G67" s="880"/>
      <c r="H67" s="234"/>
      <c r="M67" s="432"/>
    </row>
    <row r="68" spans="1:13">
      <c r="A68" s="719"/>
      <c r="B68" s="1231" t="s">
        <v>1126</v>
      </c>
      <c r="C68" s="1232"/>
      <c r="D68" s="1232"/>
      <c r="E68" s="1232"/>
      <c r="F68" s="1232"/>
      <c r="G68" s="1233"/>
      <c r="H68" s="234"/>
      <c r="M68" s="432"/>
    </row>
    <row r="69" spans="1:13" s="228" customFormat="1" ht="12.75"/>
    <row r="70" spans="1:13" s="228" customFormat="1" ht="12.75"/>
    <row r="71" spans="1:13" ht="15.75">
      <c r="A71" s="432"/>
      <c r="B71" s="784" t="s">
        <v>1127</v>
      </c>
      <c r="M71" s="432"/>
    </row>
    <row r="72" spans="1:13" s="439" customFormat="1"/>
    <row r="73" spans="1:13" ht="18" customHeight="1">
      <c r="B73" s="1166" t="s">
        <v>1128</v>
      </c>
      <c r="C73" s="1167"/>
      <c r="D73" s="1167"/>
      <c r="E73" s="1167"/>
      <c r="F73" s="1167"/>
      <c r="G73" s="1168"/>
      <c r="H73" s="620"/>
      <c r="I73" s="620"/>
      <c r="K73" s="436"/>
    </row>
    <row r="74" spans="1:13" ht="25.5">
      <c r="B74" s="99" t="s">
        <v>1129</v>
      </c>
      <c r="C74" s="94" t="s">
        <v>1130</v>
      </c>
      <c r="D74" s="94" t="s">
        <v>1131</v>
      </c>
      <c r="E74" s="94" t="s">
        <v>1132</v>
      </c>
      <c r="F74" s="94" t="s">
        <v>1133</v>
      </c>
      <c r="G74" s="94" t="s">
        <v>1134</v>
      </c>
      <c r="H74" s="620"/>
      <c r="I74" s="620"/>
      <c r="K74" s="436"/>
    </row>
    <row r="75" spans="1:13">
      <c r="B75" s="67" t="s">
        <v>371</v>
      </c>
      <c r="C75" s="260">
        <v>0</v>
      </c>
      <c r="D75" s="260">
        <v>2</v>
      </c>
      <c r="E75" s="260">
        <v>3</v>
      </c>
      <c r="F75" s="260">
        <v>5</v>
      </c>
      <c r="G75" s="599">
        <v>0.5</v>
      </c>
      <c r="H75" s="620"/>
      <c r="I75" s="620"/>
      <c r="K75" s="436"/>
    </row>
    <row r="76" spans="1:13" ht="15.75" thickBot="1">
      <c r="B76" s="67" t="s">
        <v>372</v>
      </c>
      <c r="C76" s="260">
        <v>0</v>
      </c>
      <c r="D76" s="260">
        <v>4</v>
      </c>
      <c r="E76" s="260">
        <v>1</v>
      </c>
      <c r="F76" s="260">
        <v>5</v>
      </c>
      <c r="G76" s="599">
        <v>0.5</v>
      </c>
      <c r="H76" s="620"/>
      <c r="I76" s="620"/>
      <c r="K76" s="436"/>
    </row>
    <row r="77" spans="1:13" ht="15.75" thickBot="1">
      <c r="A77" s="428"/>
      <c r="B77" s="104" t="s">
        <v>295</v>
      </c>
      <c r="C77" s="740">
        <v>0</v>
      </c>
      <c r="D77" s="740">
        <v>6</v>
      </c>
      <c r="E77" s="740">
        <v>4</v>
      </c>
      <c r="F77" s="740">
        <v>10</v>
      </c>
      <c r="G77" s="741">
        <v>1</v>
      </c>
      <c r="H77" s="620"/>
      <c r="I77" s="620"/>
      <c r="K77" s="436"/>
    </row>
    <row r="78" spans="1:13" ht="27.75" customHeight="1">
      <c r="A78" s="258"/>
      <c r="B78" s="1273" t="s">
        <v>1135</v>
      </c>
      <c r="C78" s="1273"/>
      <c r="D78" s="1273"/>
      <c r="E78" s="1273"/>
      <c r="F78" s="1273"/>
      <c r="G78" s="1273"/>
      <c r="H78" s="1273"/>
      <c r="I78" s="1274"/>
      <c r="K78" s="436"/>
    </row>
    <row r="79" spans="1:13" ht="24.75" customHeight="1">
      <c r="A79" s="258"/>
      <c r="B79" s="1273" t="s">
        <v>1136</v>
      </c>
      <c r="C79" s="1273"/>
      <c r="D79" s="1273"/>
      <c r="E79" s="1273"/>
      <c r="F79" s="1273"/>
      <c r="G79" s="1273"/>
      <c r="H79" s="1273"/>
      <c r="I79" s="1274"/>
      <c r="K79" s="436"/>
    </row>
    <row r="80" spans="1:13">
      <c r="A80" s="719"/>
      <c r="B80" s="1273" t="s">
        <v>1137</v>
      </c>
      <c r="C80" s="1273"/>
      <c r="D80" s="1273"/>
      <c r="E80" s="1273"/>
      <c r="F80" s="1273"/>
      <c r="G80" s="1273"/>
      <c r="H80" s="1273"/>
      <c r="I80" s="1274"/>
      <c r="K80" s="436"/>
    </row>
    <row r="81" spans="2:11">
      <c r="B81" s="241"/>
      <c r="C81" s="742"/>
      <c r="D81" s="742"/>
      <c r="E81" s="742"/>
      <c r="F81" s="33"/>
      <c r="G81" s="33"/>
      <c r="K81" s="436"/>
    </row>
    <row r="82" spans="2:11">
      <c r="B82" s="241"/>
      <c r="C82" s="742"/>
      <c r="D82" s="742"/>
      <c r="E82" s="742"/>
      <c r="F82" s="33"/>
      <c r="G82" s="33"/>
      <c r="K82" s="436"/>
    </row>
  </sheetData>
  <sheetProtection algorithmName="SHA-512" hashValue="o4fuEUZVse0adxyynzlEWPG5CO1u7oThnc/W19Z8OG05rADveoRRvLVcHS/qEVGd8BHIQlH3alEY/FkGikF7TA==" saltValue="S4b044oz24IS2xV6fp1neA==" spinCount="100000" sheet="1" objects="1" scenarios="1"/>
  <mergeCells count="44">
    <mergeCell ref="B78:I78"/>
    <mergeCell ref="B79:I79"/>
    <mergeCell ref="B80:I80"/>
    <mergeCell ref="B4:K4"/>
    <mergeCell ref="B5:K5"/>
    <mergeCell ref="B68:G68"/>
    <mergeCell ref="B63:C63"/>
    <mergeCell ref="B65:C65"/>
    <mergeCell ref="B66:C66"/>
    <mergeCell ref="B64:C64"/>
    <mergeCell ref="B38:K38"/>
    <mergeCell ref="C44:C51"/>
    <mergeCell ref="D44:D51"/>
    <mergeCell ref="G41:H41"/>
    <mergeCell ref="I41:J41"/>
    <mergeCell ref="B7:B9"/>
    <mergeCell ref="C7:L7"/>
    <mergeCell ref="C8:F8"/>
    <mergeCell ref="B73:G73"/>
    <mergeCell ref="B56:M56"/>
    <mergeCell ref="B57:M57"/>
    <mergeCell ref="B58:M58"/>
    <mergeCell ref="B39:K39"/>
    <mergeCell ref="B55:M55"/>
    <mergeCell ref="M41:N41"/>
    <mergeCell ref="B53:M53"/>
    <mergeCell ref="B54:M54"/>
    <mergeCell ref="G8:G9"/>
    <mergeCell ref="H8:K8"/>
    <mergeCell ref="L8:L9"/>
    <mergeCell ref="B20:L20"/>
    <mergeCell ref="B22:K22"/>
    <mergeCell ref="B21:K21"/>
    <mergeCell ref="B41:B42"/>
    <mergeCell ref="B24:B26"/>
    <mergeCell ref="C24:L24"/>
    <mergeCell ref="C25:F25"/>
    <mergeCell ref="G25:G26"/>
    <mergeCell ref="H25:K25"/>
    <mergeCell ref="L25:L26"/>
    <mergeCell ref="B37:L37"/>
    <mergeCell ref="K41:L41"/>
    <mergeCell ref="C41:D41"/>
    <mergeCell ref="E41:F41"/>
  </mergeCells>
  <pageMargins left="0.7" right="0.7" top="0.75" bottom="0.75" header="0.3" footer="0.3"/>
  <pageSetup scale="32"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249977111117893"/>
  </sheetPr>
  <dimension ref="B4:M14"/>
  <sheetViews>
    <sheetView workbookViewId="0"/>
  </sheetViews>
  <sheetFormatPr defaultColWidth="9" defaultRowHeight="15"/>
  <cols>
    <col min="1" max="16384" width="9" style="22"/>
  </cols>
  <sheetData>
    <row r="4" spans="2:13" ht="29.25" thickBot="1">
      <c r="B4" s="801" t="s">
        <v>49</v>
      </c>
      <c r="C4" s="802"/>
      <c r="D4" s="802"/>
      <c r="E4" s="802"/>
      <c r="F4" s="802"/>
      <c r="G4" s="802"/>
      <c r="H4" s="803"/>
      <c r="I4" s="803"/>
      <c r="J4" s="803"/>
      <c r="K4" s="803"/>
      <c r="L4" s="803"/>
      <c r="M4" s="803"/>
    </row>
    <row r="5" spans="2:13" ht="15.75">
      <c r="B5" s="799"/>
    </row>
    <row r="7" spans="2:13" ht="42.75" customHeight="1">
      <c r="B7" s="994" t="s">
        <v>50</v>
      </c>
      <c r="C7" s="994"/>
      <c r="D7" s="994"/>
      <c r="E7" s="994"/>
      <c r="F7" s="994"/>
      <c r="G7" s="994"/>
      <c r="H7" s="994"/>
      <c r="I7" s="994"/>
      <c r="J7" s="994"/>
      <c r="K7" s="994"/>
      <c r="L7" s="994"/>
      <c r="M7" s="994"/>
    </row>
    <row r="10" spans="2:13" ht="18.75">
      <c r="B10" s="886" t="s">
        <v>51</v>
      </c>
      <c r="C10" s="806"/>
    </row>
    <row r="11" spans="2:13" ht="15.75">
      <c r="B11" s="807" t="s">
        <v>52</v>
      </c>
      <c r="C11" s="995" t="s">
        <v>13</v>
      </c>
      <c r="D11" s="995"/>
      <c r="E11" s="995"/>
      <c r="F11" s="995"/>
      <c r="G11" s="995"/>
    </row>
    <row r="12" spans="2:13" ht="15.75">
      <c r="B12" s="807" t="s">
        <v>52</v>
      </c>
      <c r="C12" s="995" t="s">
        <v>14</v>
      </c>
      <c r="D12" s="995"/>
      <c r="E12" s="995"/>
      <c r="F12" s="995"/>
      <c r="G12" s="995"/>
    </row>
    <row r="13" spans="2:13" ht="15.75">
      <c r="B13" s="807" t="s">
        <v>52</v>
      </c>
      <c r="C13" s="995" t="s">
        <v>15</v>
      </c>
      <c r="D13" s="995"/>
      <c r="E13" s="995"/>
      <c r="F13" s="995"/>
      <c r="G13" s="995"/>
    </row>
    <row r="14" spans="2:13" ht="15.75">
      <c r="B14" s="807" t="s">
        <v>52</v>
      </c>
      <c r="C14" s="995" t="s">
        <v>16</v>
      </c>
      <c r="D14" s="995"/>
      <c r="E14" s="995"/>
      <c r="F14" s="995"/>
      <c r="G14" s="995"/>
    </row>
  </sheetData>
  <sheetProtection algorithmName="SHA-512" hashValue="IVEfuyCm2qN8A4liQeqEAMhcM9QdawiC3H0HD9aEiwTqsj4Vl+fv0S4X6w9TvSVxgt4zfsk4y//b8KXBIaPJAQ==" saltValue="t6RyapBNw+uHANjtfOi/SA==" spinCount="100000" sheet="1" objects="1" scenarios="1"/>
  <mergeCells count="5">
    <mergeCell ref="B7:M7"/>
    <mergeCell ref="C11:G11"/>
    <mergeCell ref="C12:G12"/>
    <mergeCell ref="C13:G13"/>
    <mergeCell ref="C14:G14"/>
  </mergeCells>
  <hyperlinks>
    <hyperlink ref="C11" location="'Mine-Site Information'!A1" display="Mine-Site Information" xr:uid="{1D760DFA-72C2-4F78-BB78-EB0D0596CC5E}"/>
    <hyperlink ref="C12" location="Memberships!A1" display="Memberships" xr:uid="{9DF46550-6B2C-4A86-99C7-A3BDEEC2540F}"/>
    <hyperlink ref="C13" location="'ESG Certifications'!A1" display="ESG Certifications" xr:uid="{82FC8E31-D641-41F8-A8BF-35CD302C02E7}"/>
    <hyperlink ref="C14" location="'Awards and Recognitions'!A1" display="Awards &amp; Recognitions" xr:uid="{3384A6F6-3B73-4123-AFB3-83351A61C860}"/>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ADC2-C834-400C-AD41-3D80E199BB7B}">
  <sheetPr codeName="Sheet39">
    <tabColor theme="7" tint="0.59999389629810485"/>
  </sheetPr>
  <dimension ref="A2:N27"/>
  <sheetViews>
    <sheetView showGridLines="0" zoomScaleNormal="100" workbookViewId="0"/>
  </sheetViews>
  <sheetFormatPr defaultRowHeight="15"/>
  <cols>
    <col min="1" max="1" width="5.5703125" customWidth="1"/>
    <col min="2" max="2" width="29.7109375" customWidth="1"/>
    <col min="4" max="12" width="11.7109375" customWidth="1"/>
  </cols>
  <sheetData>
    <row r="2" spans="2:14" ht="23.25">
      <c r="B2" s="93" t="s">
        <v>37</v>
      </c>
    </row>
    <row r="3" spans="2:14">
      <c r="B3" s="568"/>
      <c r="C3" s="568"/>
      <c r="D3" s="568"/>
      <c r="E3" s="568"/>
      <c r="F3" s="568"/>
      <c r="G3" s="568"/>
      <c r="H3" s="568"/>
      <c r="I3" s="568"/>
      <c r="J3" s="568"/>
      <c r="K3" s="568"/>
      <c r="L3" s="568"/>
      <c r="M3" s="568"/>
      <c r="N3" s="456"/>
    </row>
    <row r="4" spans="2:14">
      <c r="B4" s="1294" t="s">
        <v>1138</v>
      </c>
      <c r="C4" s="1295"/>
      <c r="D4" s="1295"/>
      <c r="E4" s="1295"/>
      <c r="F4" s="1295"/>
      <c r="G4" s="1295"/>
      <c r="H4" s="1295"/>
      <c r="I4" s="1295"/>
      <c r="J4" s="1295"/>
      <c r="K4" s="1295"/>
      <c r="L4" s="1295"/>
      <c r="M4" s="568"/>
      <c r="N4" s="456"/>
    </row>
    <row r="5" spans="2:14">
      <c r="B5" s="1294" t="s">
        <v>1139</v>
      </c>
      <c r="C5" s="1295"/>
      <c r="D5" s="1295"/>
      <c r="E5" s="1295"/>
      <c r="F5" s="1295"/>
      <c r="G5" s="1295"/>
      <c r="H5" s="1295"/>
      <c r="I5" s="1295"/>
      <c r="J5" s="1295"/>
      <c r="K5" s="1295"/>
      <c r="L5" s="1295"/>
      <c r="M5" s="568"/>
      <c r="N5" s="456"/>
    </row>
    <row r="6" spans="2:14">
      <c r="B6" s="1294" t="s">
        <v>1140</v>
      </c>
      <c r="C6" s="1295"/>
      <c r="D6" s="1295"/>
      <c r="E6" s="1295"/>
      <c r="F6" s="1295"/>
      <c r="G6" s="1295"/>
      <c r="H6" s="1295"/>
      <c r="I6" s="1295"/>
      <c r="J6" s="1295"/>
      <c r="K6" s="1295"/>
      <c r="L6" s="1295"/>
      <c r="M6" s="568"/>
      <c r="N6" s="456"/>
    </row>
    <row r="7" spans="2:14">
      <c r="B7" s="364"/>
      <c r="C7" s="569"/>
      <c r="D7" s="569"/>
      <c r="E7" s="569"/>
      <c r="F7" s="573"/>
      <c r="G7" s="569"/>
      <c r="H7" s="569"/>
      <c r="I7" s="569"/>
      <c r="J7" s="569"/>
      <c r="K7" s="569"/>
      <c r="L7" s="569"/>
      <c r="M7" s="568"/>
      <c r="N7" s="456"/>
    </row>
    <row r="8" spans="2:14" ht="20.25" customHeight="1" thickBot="1">
      <c r="B8" s="99" t="s">
        <v>1141</v>
      </c>
      <c r="C8" s="94" t="s">
        <v>1055</v>
      </c>
      <c r="D8" s="94" t="s">
        <v>369</v>
      </c>
      <c r="E8" s="94" t="s">
        <v>62</v>
      </c>
      <c r="F8" s="94" t="s">
        <v>80</v>
      </c>
      <c r="G8" s="94" t="s">
        <v>65</v>
      </c>
      <c r="H8" s="94" t="s">
        <v>68</v>
      </c>
      <c r="I8" s="94" t="s">
        <v>128</v>
      </c>
      <c r="J8" s="94" t="s">
        <v>73</v>
      </c>
      <c r="K8" s="94" t="s">
        <v>75</v>
      </c>
      <c r="L8" s="94" t="s">
        <v>295</v>
      </c>
    </row>
    <row r="9" spans="2:14" ht="24.75" customHeight="1">
      <c r="B9" s="1249" t="s">
        <v>1142</v>
      </c>
      <c r="C9" s="566" t="s">
        <v>371</v>
      </c>
      <c r="D9" s="872">
        <v>722</v>
      </c>
      <c r="E9" s="872">
        <v>1128</v>
      </c>
      <c r="F9" s="872">
        <v>108</v>
      </c>
      <c r="G9" s="872">
        <v>1570</v>
      </c>
      <c r="H9" s="872">
        <v>2338</v>
      </c>
      <c r="I9" s="872">
        <v>1396</v>
      </c>
      <c r="J9" s="872">
        <v>401</v>
      </c>
      <c r="K9" s="872">
        <v>782</v>
      </c>
      <c r="L9" s="873">
        <v>8445</v>
      </c>
      <c r="M9" s="568"/>
      <c r="N9" s="456"/>
    </row>
    <row r="10" spans="2:14" ht="24.75" customHeight="1" thickBot="1">
      <c r="B10" s="1250"/>
      <c r="C10" s="101" t="s">
        <v>372</v>
      </c>
      <c r="D10" s="874">
        <v>161</v>
      </c>
      <c r="E10" s="874">
        <v>147</v>
      </c>
      <c r="F10" s="874">
        <v>22</v>
      </c>
      <c r="G10" s="874">
        <v>99</v>
      </c>
      <c r="H10" s="874">
        <v>156</v>
      </c>
      <c r="I10" s="874">
        <v>166</v>
      </c>
      <c r="J10" s="874">
        <v>38</v>
      </c>
      <c r="K10" s="874">
        <v>114</v>
      </c>
      <c r="L10" s="875">
        <v>903</v>
      </c>
    </row>
    <row r="11" spans="2:14">
      <c r="B11" s="1262" t="s">
        <v>1143</v>
      </c>
      <c r="C11" s="1240" t="s">
        <v>371</v>
      </c>
      <c r="D11" s="67">
        <v>5</v>
      </c>
      <c r="E11" s="160">
        <v>38</v>
      </c>
      <c r="F11" s="160">
        <v>5</v>
      </c>
      <c r="G11" s="160">
        <v>72</v>
      </c>
      <c r="H11" s="160">
        <v>16</v>
      </c>
      <c r="I11" s="160">
        <v>55</v>
      </c>
      <c r="J11" s="160">
        <v>11</v>
      </c>
      <c r="K11" s="160">
        <v>12</v>
      </c>
      <c r="L11" s="682">
        <v>214</v>
      </c>
      <c r="M11" s="568"/>
      <c r="N11" s="456"/>
    </row>
    <row r="12" spans="2:14">
      <c r="B12" s="1250"/>
      <c r="C12" s="1240"/>
      <c r="D12" s="369">
        <v>6.9252077562326868E-3</v>
      </c>
      <c r="E12" s="369">
        <v>3.3687943262411348E-2</v>
      </c>
      <c r="F12" s="369">
        <v>4.6296296296296294E-2</v>
      </c>
      <c r="G12" s="369">
        <v>4.5859872611464965E-2</v>
      </c>
      <c r="H12" s="369">
        <v>6.8434559452523521E-3</v>
      </c>
      <c r="I12" s="369">
        <v>3.9398280802292261E-2</v>
      </c>
      <c r="J12" s="369">
        <v>2.7431421446384038E-2</v>
      </c>
      <c r="K12" s="369">
        <v>1.5345268542199489E-2</v>
      </c>
      <c r="L12" s="685">
        <v>2.5340438129070456E-2</v>
      </c>
    </row>
    <row r="13" spans="2:14">
      <c r="B13" s="1250"/>
      <c r="C13" s="1240" t="s">
        <v>372</v>
      </c>
      <c r="D13" s="160">
        <v>6</v>
      </c>
      <c r="E13" s="160">
        <v>3</v>
      </c>
      <c r="F13" s="160">
        <v>2</v>
      </c>
      <c r="G13" s="160">
        <v>4</v>
      </c>
      <c r="H13" s="160">
        <v>4</v>
      </c>
      <c r="I13" s="160">
        <v>8</v>
      </c>
      <c r="J13" s="160">
        <v>2</v>
      </c>
      <c r="K13" s="160">
        <v>9</v>
      </c>
      <c r="L13" s="682">
        <v>38</v>
      </c>
      <c r="M13" s="568"/>
      <c r="N13" s="456"/>
    </row>
    <row r="14" spans="2:14" ht="15.75" thickBot="1">
      <c r="B14" s="1250"/>
      <c r="C14" s="1240"/>
      <c r="D14" s="616">
        <v>3.7267080745341616E-2</v>
      </c>
      <c r="E14" s="616">
        <v>2.0408163265306121E-2</v>
      </c>
      <c r="F14" s="616">
        <v>9.0909090909090912E-2</v>
      </c>
      <c r="G14" s="616">
        <v>4.0404040404040407E-2</v>
      </c>
      <c r="H14" s="616">
        <v>2.564102564102564E-2</v>
      </c>
      <c r="I14" s="616">
        <v>4.8192771084337352E-2</v>
      </c>
      <c r="J14" s="616">
        <v>5.2631578947368418E-2</v>
      </c>
      <c r="K14" s="616">
        <v>7.8947368421052627E-2</v>
      </c>
      <c r="L14" s="225">
        <v>4.2081949058693245E-2</v>
      </c>
    </row>
    <row r="15" spans="2:14" ht="15.75" thickBot="1">
      <c r="B15" s="1251"/>
      <c r="C15" s="686" t="s">
        <v>319</v>
      </c>
      <c r="D15" s="687">
        <v>11</v>
      </c>
      <c r="E15" s="687">
        <v>41</v>
      </c>
      <c r="F15" s="687">
        <v>7</v>
      </c>
      <c r="G15" s="687">
        <v>76</v>
      </c>
      <c r="H15" s="687">
        <v>20</v>
      </c>
      <c r="I15" s="687">
        <v>63</v>
      </c>
      <c r="J15" s="687">
        <v>13</v>
      </c>
      <c r="K15" s="687">
        <v>21</v>
      </c>
      <c r="L15" s="687">
        <v>252</v>
      </c>
      <c r="M15" s="568"/>
      <c r="N15" s="456"/>
    </row>
    <row r="16" spans="2:14" ht="27" customHeight="1">
      <c r="B16" s="1282" t="s">
        <v>1144</v>
      </c>
      <c r="C16" s="566" t="s">
        <v>371</v>
      </c>
      <c r="D16" s="570">
        <v>5</v>
      </c>
      <c r="E16" s="570">
        <v>38</v>
      </c>
      <c r="F16" s="570">
        <v>5</v>
      </c>
      <c r="G16" s="570">
        <v>72</v>
      </c>
      <c r="H16" s="570">
        <v>16</v>
      </c>
      <c r="I16" s="570">
        <v>55</v>
      </c>
      <c r="J16" s="570">
        <v>11</v>
      </c>
      <c r="K16" s="570">
        <v>11</v>
      </c>
      <c r="L16" s="767">
        <v>213</v>
      </c>
    </row>
    <row r="17" spans="1:14" ht="27" customHeight="1" thickBot="1">
      <c r="B17" s="1283"/>
      <c r="C17" s="549" t="s">
        <v>372</v>
      </c>
      <c r="D17" s="571">
        <v>4</v>
      </c>
      <c r="E17" s="571">
        <v>3</v>
      </c>
      <c r="F17" s="571">
        <v>2</v>
      </c>
      <c r="G17" s="571">
        <v>4</v>
      </c>
      <c r="H17" s="571">
        <v>4</v>
      </c>
      <c r="I17" s="571">
        <v>8</v>
      </c>
      <c r="J17" s="571">
        <v>2</v>
      </c>
      <c r="K17" s="571">
        <v>8</v>
      </c>
      <c r="L17" s="768">
        <v>35</v>
      </c>
      <c r="M17" s="568"/>
      <c r="N17" s="456"/>
    </row>
    <row r="18" spans="1:14" ht="14.45" customHeight="1">
      <c r="B18" s="1291" t="s">
        <v>1145</v>
      </c>
      <c r="C18" s="1259" t="s">
        <v>371</v>
      </c>
      <c r="D18" s="572">
        <v>5</v>
      </c>
      <c r="E18" s="572">
        <v>38</v>
      </c>
      <c r="F18" s="572">
        <v>5</v>
      </c>
      <c r="G18" s="572">
        <v>72</v>
      </c>
      <c r="H18" s="572">
        <v>16</v>
      </c>
      <c r="I18" s="572">
        <v>55</v>
      </c>
      <c r="J18" s="572">
        <v>11</v>
      </c>
      <c r="K18" s="572">
        <v>11</v>
      </c>
      <c r="L18" s="769">
        <v>213</v>
      </c>
    </row>
    <row r="19" spans="1:14">
      <c r="B19" s="1292"/>
      <c r="C19" s="1287"/>
      <c r="D19" s="369">
        <v>1</v>
      </c>
      <c r="E19" s="369">
        <v>1</v>
      </c>
      <c r="F19" s="369">
        <v>1</v>
      </c>
      <c r="G19" s="369">
        <v>1</v>
      </c>
      <c r="H19" s="369">
        <v>1</v>
      </c>
      <c r="I19" s="369">
        <v>1</v>
      </c>
      <c r="J19" s="369">
        <v>1</v>
      </c>
      <c r="K19" s="369">
        <v>1</v>
      </c>
      <c r="L19" s="685">
        <v>1</v>
      </c>
      <c r="M19" s="568"/>
      <c r="N19" s="456"/>
    </row>
    <row r="20" spans="1:14">
      <c r="B20" s="1292"/>
      <c r="C20" s="1033" t="s">
        <v>372</v>
      </c>
      <c r="D20" s="160">
        <v>4</v>
      </c>
      <c r="E20" s="160">
        <v>1</v>
      </c>
      <c r="F20" s="160">
        <v>2</v>
      </c>
      <c r="G20" s="160">
        <v>4</v>
      </c>
      <c r="H20" s="160">
        <v>4</v>
      </c>
      <c r="I20" s="160">
        <v>8</v>
      </c>
      <c r="J20" s="160">
        <v>2</v>
      </c>
      <c r="K20" s="160">
        <v>8</v>
      </c>
      <c r="L20" s="682">
        <v>33</v>
      </c>
    </row>
    <row r="21" spans="1:14" ht="15.75" thickBot="1">
      <c r="B21" s="1292"/>
      <c r="C21" s="1288"/>
      <c r="D21" s="616">
        <v>1</v>
      </c>
      <c r="E21" s="616">
        <v>0.33333333333333331</v>
      </c>
      <c r="F21" s="616">
        <v>1</v>
      </c>
      <c r="G21" s="616">
        <v>1</v>
      </c>
      <c r="H21" s="616">
        <v>1</v>
      </c>
      <c r="I21" s="616">
        <v>1</v>
      </c>
      <c r="J21" s="616">
        <v>1</v>
      </c>
      <c r="K21" s="616">
        <v>1</v>
      </c>
      <c r="L21" s="225">
        <v>0.94285714285714284</v>
      </c>
      <c r="M21" s="568"/>
      <c r="N21" s="456"/>
    </row>
    <row r="22" spans="1:14" ht="15.75" thickBot="1">
      <c r="B22" s="1292"/>
      <c r="C22" s="1289" t="s">
        <v>319</v>
      </c>
      <c r="D22" s="687">
        <v>9</v>
      </c>
      <c r="E22" s="687">
        <v>39</v>
      </c>
      <c r="F22" s="687">
        <v>7</v>
      </c>
      <c r="G22" s="687">
        <v>76</v>
      </c>
      <c r="H22" s="687">
        <v>20</v>
      </c>
      <c r="I22" s="687">
        <v>63</v>
      </c>
      <c r="J22" s="687">
        <v>13</v>
      </c>
      <c r="K22" s="687">
        <v>19</v>
      </c>
      <c r="L22" s="687">
        <v>246</v>
      </c>
    </row>
    <row r="23" spans="1:14" ht="15.75" thickBot="1">
      <c r="B23" s="1293"/>
      <c r="C23" s="1290"/>
      <c r="D23" s="770">
        <v>1</v>
      </c>
      <c r="E23" s="770">
        <v>0.95121951219512191</v>
      </c>
      <c r="F23" s="770">
        <v>1</v>
      </c>
      <c r="G23" s="770">
        <v>1</v>
      </c>
      <c r="H23" s="770">
        <v>1</v>
      </c>
      <c r="I23" s="770">
        <v>1</v>
      </c>
      <c r="J23" s="770">
        <v>1</v>
      </c>
      <c r="K23" s="770">
        <v>1</v>
      </c>
      <c r="L23" s="770">
        <v>0.99193548387096775</v>
      </c>
      <c r="M23" s="568"/>
      <c r="N23" s="456"/>
    </row>
    <row r="24" spans="1:14">
      <c r="A24" s="582"/>
      <c r="B24" s="1296" t="s">
        <v>1146</v>
      </c>
      <c r="C24" s="1297"/>
      <c r="D24" s="1297"/>
      <c r="E24" s="1297"/>
      <c r="F24" s="1297"/>
      <c r="G24" s="1297"/>
      <c r="H24" s="1297"/>
      <c r="I24" s="1297"/>
      <c r="J24" s="1297"/>
      <c r="K24" s="1297"/>
      <c r="L24" s="1297"/>
    </row>
    <row r="25" spans="1:14">
      <c r="A25" s="582"/>
      <c r="B25" s="1075" t="s">
        <v>1147</v>
      </c>
      <c r="C25" s="1075"/>
      <c r="D25" s="1075"/>
      <c r="E25" s="1075"/>
      <c r="F25" s="1075"/>
      <c r="G25" s="1075"/>
      <c r="H25" s="1075"/>
      <c r="I25" s="1075"/>
      <c r="J25" s="1075"/>
      <c r="K25" s="1075"/>
      <c r="L25" s="1075"/>
      <c r="M25" s="568"/>
      <c r="N25" s="456"/>
    </row>
    <row r="26" spans="1:14">
      <c r="A26" s="582"/>
      <c r="B26" s="1284" t="s">
        <v>1148</v>
      </c>
      <c r="C26" s="1285"/>
      <c r="D26" s="1285"/>
      <c r="E26" s="1285"/>
      <c r="F26" s="1285"/>
      <c r="G26" s="1285"/>
      <c r="H26" s="1286"/>
    </row>
    <row r="27" spans="1:14" s="432" customFormat="1" ht="27.75" customHeight="1">
      <c r="A27" s="258"/>
      <c r="B27" s="1095" t="s">
        <v>1149</v>
      </c>
      <c r="C27" s="1096"/>
      <c r="D27" s="1096"/>
      <c r="E27" s="1096"/>
      <c r="F27" s="1096"/>
      <c r="G27" s="1096"/>
      <c r="H27" s="1096"/>
      <c r="I27" s="1096"/>
      <c r="J27" s="1096"/>
      <c r="K27" s="1096"/>
      <c r="L27" s="766"/>
      <c r="M27" s="434"/>
    </row>
  </sheetData>
  <sheetProtection algorithmName="SHA-512" hashValue="E+1GCjWV8e5O62l6e5IG7BdsdekalSnrk7Uuc+CZBwXE6PJuhkmCeBVSdFiNd9n4FIsiBmbPixNrFw0nPi7hoQ==" saltValue="18R1dTQD77eT6I47/v+dng==" spinCount="100000" sheet="1" objects="1" scenarios="1"/>
  <mergeCells count="16">
    <mergeCell ref="B4:L4"/>
    <mergeCell ref="B5:L5"/>
    <mergeCell ref="B6:L6"/>
    <mergeCell ref="B24:L24"/>
    <mergeCell ref="B9:B10"/>
    <mergeCell ref="B27:K27"/>
    <mergeCell ref="B11:B15"/>
    <mergeCell ref="C11:C12"/>
    <mergeCell ref="C13:C14"/>
    <mergeCell ref="B16:B17"/>
    <mergeCell ref="B26:H26"/>
    <mergeCell ref="C18:C19"/>
    <mergeCell ref="C20:C21"/>
    <mergeCell ref="C22:C23"/>
    <mergeCell ref="B18:B23"/>
    <mergeCell ref="B25:L2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57ED5-D802-4263-B2A4-98232423C341}">
  <sheetPr codeName="Sheet47">
    <tabColor theme="7" tint="0.59999389629810485"/>
  </sheetPr>
  <dimension ref="A2:AA41"/>
  <sheetViews>
    <sheetView showGridLines="0" zoomScaleNormal="100" workbookViewId="0"/>
  </sheetViews>
  <sheetFormatPr defaultColWidth="8.5703125" defaultRowHeight="15" customHeight="1"/>
  <cols>
    <col min="1" max="1" width="5.5703125" style="414" customWidth="1"/>
    <col min="2" max="2" width="28.7109375" style="432" customWidth="1"/>
    <col min="3" max="3" width="12.7109375" style="432" customWidth="1"/>
    <col min="4" max="4" width="13.7109375" style="432" customWidth="1"/>
    <col min="5" max="13" width="12.7109375" style="432" customWidth="1"/>
    <col min="14" max="15" width="9.7109375" style="432" customWidth="1"/>
    <col min="16" max="18" width="11.28515625" style="432" customWidth="1"/>
    <col min="19" max="28" width="10.7109375" style="432" customWidth="1"/>
    <col min="29" max="16384" width="8.5703125" style="432"/>
  </cols>
  <sheetData>
    <row r="2" spans="1:9" ht="23.25">
      <c r="B2" s="93" t="s">
        <v>1150</v>
      </c>
    </row>
    <row r="4" spans="1:9">
      <c r="A4" s="253"/>
      <c r="B4" s="1161" t="s">
        <v>1151</v>
      </c>
      <c r="C4" s="1162"/>
      <c r="D4" s="1162"/>
      <c r="E4" s="1162"/>
      <c r="F4" s="1162"/>
      <c r="G4" s="1162"/>
      <c r="H4" s="1162"/>
      <c r="I4" s="1163"/>
    </row>
    <row r="5" spans="1:9">
      <c r="A5" s="253"/>
      <c r="B5" s="364"/>
      <c r="C5" s="439"/>
    </row>
    <row r="6" spans="1:9" ht="18" customHeight="1">
      <c r="A6" s="253"/>
      <c r="B6" s="392" t="s">
        <v>1152</v>
      </c>
      <c r="C6" s="237">
        <v>2025</v>
      </c>
      <c r="E6" s="432" t="s">
        <v>0</v>
      </c>
    </row>
    <row r="7" spans="1:9">
      <c r="A7" s="253"/>
      <c r="B7" s="67" t="s">
        <v>1153</v>
      </c>
      <c r="C7" s="603">
        <v>614704</v>
      </c>
    </row>
    <row r="8" spans="1:9">
      <c r="A8" s="253"/>
      <c r="B8" s="84" t="s">
        <v>1154</v>
      </c>
      <c r="C8" s="603">
        <v>189573</v>
      </c>
      <c r="E8" s="434"/>
    </row>
    <row r="9" spans="1:9">
      <c r="A9" s="253"/>
      <c r="B9" s="84" t="s">
        <v>1155</v>
      </c>
      <c r="C9" s="603">
        <v>9962</v>
      </c>
      <c r="E9" s="434"/>
    </row>
    <row r="10" spans="1:9">
      <c r="A10" s="253"/>
      <c r="B10" s="84" t="s">
        <v>1156</v>
      </c>
      <c r="C10" s="603">
        <v>86639</v>
      </c>
      <c r="E10" s="434"/>
    </row>
    <row r="11" spans="1:9" ht="15.75" thickBot="1">
      <c r="A11" s="253"/>
      <c r="B11" s="84" t="s">
        <v>1157</v>
      </c>
      <c r="C11" s="603">
        <v>29664</v>
      </c>
      <c r="E11" s="434"/>
    </row>
    <row r="12" spans="1:9" ht="15.75" thickBot="1">
      <c r="A12" s="253"/>
      <c r="B12" s="104" t="s">
        <v>1158</v>
      </c>
      <c r="C12" s="604">
        <v>930542</v>
      </c>
      <c r="E12" s="434"/>
    </row>
    <row r="13" spans="1:9" s="7" customFormat="1" ht="25.5" customHeight="1">
      <c r="A13" s="739"/>
      <c r="B13" s="1095" t="s">
        <v>1159</v>
      </c>
      <c r="C13" s="1096"/>
      <c r="D13" s="1299"/>
      <c r="E13" s="239"/>
    </row>
    <row r="14" spans="1:9" s="4" customFormat="1" ht="12.75">
      <c r="A14" s="739"/>
      <c r="B14" s="226"/>
      <c r="C14" s="228"/>
    </row>
    <row r="15" spans="1:9" s="4" customFormat="1" ht="12.75">
      <c r="A15" s="739"/>
      <c r="B15" s="226"/>
      <c r="C15" s="228"/>
    </row>
    <row r="16" spans="1:9">
      <c r="A16" s="253"/>
      <c r="B16" s="230" t="s">
        <v>1160</v>
      </c>
      <c r="C16"/>
      <c r="D16"/>
      <c r="E16"/>
      <c r="F16" s="434"/>
    </row>
    <row r="17" spans="1:27">
      <c r="A17" s="253"/>
      <c r="B17" s="876" t="s">
        <v>1161</v>
      </c>
      <c r="C17"/>
      <c r="D17"/>
      <c r="E17"/>
      <c r="F17" s="439"/>
      <c r="G17" s="439"/>
      <c r="H17" s="439"/>
      <c r="I17" s="439"/>
      <c r="J17" s="439"/>
      <c r="K17" s="439"/>
      <c r="L17" s="439"/>
      <c r="M17" s="439"/>
      <c r="N17" s="439"/>
      <c r="O17" s="439"/>
      <c r="P17" s="439"/>
      <c r="Q17" s="439"/>
      <c r="R17" s="439"/>
      <c r="S17" s="439"/>
      <c r="T17" s="439"/>
      <c r="U17" s="434"/>
    </row>
    <row r="18" spans="1:27">
      <c r="A18" s="253"/>
      <c r="F18" s="439"/>
      <c r="G18" s="439"/>
      <c r="H18" s="439"/>
      <c r="I18" s="439"/>
      <c r="J18" s="439"/>
      <c r="K18" s="439"/>
      <c r="L18" s="439"/>
      <c r="M18" s="439"/>
      <c r="N18" s="439"/>
      <c r="O18" s="439"/>
      <c r="P18" s="439"/>
      <c r="Q18" s="439"/>
      <c r="R18" s="439"/>
      <c r="S18" s="439"/>
      <c r="T18" s="439"/>
      <c r="U18" s="434"/>
    </row>
    <row r="19" spans="1:27" customFormat="1" ht="18" customHeight="1">
      <c r="A19" s="253"/>
      <c r="B19" s="1302" t="s">
        <v>1162</v>
      </c>
      <c r="C19" s="1302"/>
      <c r="D19" s="1302"/>
      <c r="E19" s="1302"/>
      <c r="F19" s="1302"/>
      <c r="G19" s="1302"/>
      <c r="H19" s="1302"/>
      <c r="I19" s="1302"/>
      <c r="J19" s="1302"/>
      <c r="K19" s="1302"/>
      <c r="L19" s="1302"/>
      <c r="M19" s="1303"/>
      <c r="N19" s="439"/>
      <c r="O19" s="439"/>
      <c r="P19" s="261"/>
      <c r="Q19" s="261"/>
      <c r="R19" s="261"/>
      <c r="S19" s="261"/>
      <c r="T19" s="261"/>
    </row>
    <row r="20" spans="1:27" customFormat="1" ht="18" customHeight="1">
      <c r="A20" s="253"/>
      <c r="B20" s="1270"/>
      <c r="C20" s="1219" t="s">
        <v>997</v>
      </c>
      <c r="D20" s="1221"/>
      <c r="E20" s="1280" t="s">
        <v>998</v>
      </c>
      <c r="F20" s="1281"/>
      <c r="G20" s="1280" t="s">
        <v>999</v>
      </c>
      <c r="H20" s="1281"/>
      <c r="I20" s="1280" t="s">
        <v>1000</v>
      </c>
      <c r="J20" s="1281"/>
      <c r="K20" s="1166" t="s">
        <v>1163</v>
      </c>
      <c r="L20" s="1167"/>
      <c r="M20" s="1168"/>
      <c r="N20" s="439"/>
      <c r="O20" s="439"/>
      <c r="P20" s="262"/>
      <c r="Q20" s="262"/>
      <c r="R20" s="1298"/>
      <c r="S20" s="1298"/>
      <c r="T20" s="1298"/>
    </row>
    <row r="21" spans="1:27" customFormat="1" ht="18" customHeight="1">
      <c r="A21" s="253"/>
      <c r="B21" s="1272"/>
      <c r="C21" s="934" t="s">
        <v>1008</v>
      </c>
      <c r="D21" s="934" t="s">
        <v>372</v>
      </c>
      <c r="E21" s="934" t="s">
        <v>1008</v>
      </c>
      <c r="F21" s="934" t="s">
        <v>372</v>
      </c>
      <c r="G21" s="934" t="s">
        <v>1008</v>
      </c>
      <c r="H21" s="934" t="s">
        <v>372</v>
      </c>
      <c r="I21" s="934" t="s">
        <v>1008</v>
      </c>
      <c r="J21" s="934" t="s">
        <v>372</v>
      </c>
      <c r="K21" s="934" t="s">
        <v>1008</v>
      </c>
      <c r="L21" s="934" t="s">
        <v>372</v>
      </c>
      <c r="M21" s="315" t="s">
        <v>1164</v>
      </c>
      <c r="N21" s="439"/>
      <c r="O21" s="439"/>
      <c r="P21" s="251"/>
      <c r="Q21" s="456"/>
      <c r="R21" s="456"/>
      <c r="S21" s="456"/>
      <c r="T21" s="456"/>
      <c r="U21" s="456"/>
      <c r="W21" s="456"/>
      <c r="X21" s="456"/>
      <c r="Y21" s="456"/>
      <c r="Z21" s="456"/>
      <c r="AA21" s="456"/>
    </row>
    <row r="22" spans="1:27" customFormat="1">
      <c r="A22" s="933"/>
      <c r="B22" s="70" t="s">
        <v>295</v>
      </c>
      <c r="C22" s="935">
        <v>27.694732749178531</v>
      </c>
      <c r="D22" s="936">
        <v>29.204904867256637</v>
      </c>
      <c r="E22" s="936">
        <v>121.94888764044944</v>
      </c>
      <c r="F22" s="936">
        <v>127.61486000000001</v>
      </c>
      <c r="G22" s="936">
        <v>95.664054744525558</v>
      </c>
      <c r="H22" s="936">
        <v>71.231999999999999</v>
      </c>
      <c r="I22" s="936">
        <v>45.916735723381322</v>
      </c>
      <c r="J22" s="936">
        <v>43.911392405063289</v>
      </c>
      <c r="K22" s="936">
        <v>48.777430234852972</v>
      </c>
      <c r="L22" s="936">
        <v>43.756456256921375</v>
      </c>
      <c r="M22" s="936">
        <v>48.292413172158035</v>
      </c>
      <c r="N22" s="497"/>
      <c r="O22" s="498"/>
      <c r="P22" s="498"/>
      <c r="Q22" s="498"/>
    </row>
    <row r="23" spans="1:27" s="7" customFormat="1" ht="24.95" customHeight="1">
      <c r="A23" s="739"/>
      <c r="B23" s="1300" t="s">
        <v>1165</v>
      </c>
      <c r="C23" s="1301"/>
      <c r="D23" s="1301"/>
      <c r="E23" s="1301"/>
      <c r="F23" s="1301"/>
      <c r="G23" s="1301"/>
      <c r="H23" s="1301"/>
      <c r="I23" s="1301"/>
      <c r="J23" s="1301"/>
      <c r="K23" s="1301"/>
      <c r="L23" s="1301"/>
      <c r="M23" s="1301"/>
      <c r="N23" s="468"/>
      <c r="O23" s="468"/>
      <c r="P23" s="468"/>
      <c r="Q23" s="482"/>
      <c r="R23" s="482"/>
      <c r="S23" s="468"/>
      <c r="T23" s="236"/>
      <c r="U23" s="236"/>
    </row>
    <row r="24" spans="1:27" s="7" customFormat="1" ht="12.75">
      <c r="A24" s="739"/>
      <c r="B24" s="40" t="s">
        <v>1166</v>
      </c>
      <c r="C24" s="534"/>
      <c r="D24" s="534"/>
      <c r="E24" s="534"/>
      <c r="F24" s="534"/>
      <c r="G24" s="534"/>
      <c r="H24" s="534"/>
      <c r="I24" s="534"/>
      <c r="J24" s="534"/>
      <c r="K24" s="534"/>
      <c r="L24" s="534"/>
      <c r="M24" s="533"/>
      <c r="N24" s="468"/>
      <c r="O24" s="468"/>
      <c r="P24" s="468"/>
      <c r="Q24" s="482"/>
      <c r="R24" s="482"/>
      <c r="S24" s="468"/>
      <c r="T24" s="236"/>
      <c r="U24" s="236"/>
    </row>
    <row r="25" spans="1:27" s="7" customFormat="1" ht="12.75">
      <c r="A25" s="739"/>
      <c r="B25" s="40" t="s">
        <v>1167</v>
      </c>
      <c r="C25" s="534"/>
      <c r="D25" s="534"/>
      <c r="E25" s="534"/>
      <c r="F25" s="534"/>
      <c r="G25" s="534"/>
      <c r="H25" s="534"/>
      <c r="I25" s="534"/>
      <c r="J25" s="534"/>
      <c r="K25" s="534"/>
      <c r="L25" s="534"/>
      <c r="M25" s="533"/>
      <c r="N25" s="351"/>
      <c r="O25" s="351"/>
      <c r="P25" s="351"/>
      <c r="Q25" s="351"/>
      <c r="R25" s="351"/>
    </row>
    <row r="26" spans="1:27" ht="15" customHeight="1">
      <c r="A26" s="253"/>
    </row>
    <row r="27" spans="1:27" ht="15" customHeight="1">
      <c r="A27" s="253"/>
    </row>
    <row r="28" spans="1:27" ht="15" customHeight="1">
      <c r="A28" s="253"/>
    </row>
    <row r="29" spans="1:27" ht="15" customHeight="1">
      <c r="A29" s="253"/>
    </row>
    <row r="30" spans="1:27" ht="15" customHeight="1">
      <c r="A30" s="253"/>
    </row>
    <row r="31" spans="1:27" ht="15" customHeight="1">
      <c r="A31" s="253"/>
    </row>
    <row r="32" spans="1:27" ht="15" customHeight="1">
      <c r="A32" s="253"/>
    </row>
    <row r="33" spans="1:1" ht="15" customHeight="1">
      <c r="A33" s="253"/>
    </row>
    <row r="34" spans="1:1" ht="15" customHeight="1">
      <c r="A34" s="253"/>
    </row>
    <row r="35" spans="1:1" ht="15" customHeight="1">
      <c r="A35" s="253"/>
    </row>
    <row r="36" spans="1:1" ht="15" customHeight="1">
      <c r="A36" s="253"/>
    </row>
    <row r="37" spans="1:1" ht="15" customHeight="1">
      <c r="A37" s="253"/>
    </row>
    <row r="38" spans="1:1" ht="15" customHeight="1">
      <c r="A38" s="253"/>
    </row>
    <row r="39" spans="1:1" ht="15" customHeight="1">
      <c r="A39" s="253"/>
    </row>
    <row r="40" spans="1:1" ht="15" customHeight="1">
      <c r="A40" s="253"/>
    </row>
    <row r="41" spans="1:1" ht="15" customHeight="1">
      <c r="A41" s="253"/>
    </row>
  </sheetData>
  <sheetProtection algorithmName="SHA-512" hashValue="RQV30OzQ1krUytnmGUoXTpo80sn9L+5oYhKBKSxbLRiBqPccq20LqADDk2d+H5tYTZhgC0AsR+JjwWT/l7TNOw==" saltValue="KgTXHgnwJehRHLiZ5TCxlQ==" spinCount="100000" sheet="1" objects="1" scenarios="1"/>
  <mergeCells count="11">
    <mergeCell ref="B4:I4"/>
    <mergeCell ref="B23:M23"/>
    <mergeCell ref="B20:B21"/>
    <mergeCell ref="B19:M19"/>
    <mergeCell ref="K20:M20"/>
    <mergeCell ref="C20:D20"/>
    <mergeCell ref="R20:T20"/>
    <mergeCell ref="E20:F20"/>
    <mergeCell ref="G20:H20"/>
    <mergeCell ref="I20:J20"/>
    <mergeCell ref="B13:D1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59999389629810485"/>
  </sheetPr>
  <dimension ref="A2:Y38"/>
  <sheetViews>
    <sheetView showGridLines="0" zoomScaleNormal="100" workbookViewId="0"/>
  </sheetViews>
  <sheetFormatPr defaultColWidth="9.28515625" defaultRowHeight="15"/>
  <cols>
    <col min="1" max="1" width="5.5703125" style="432" customWidth="1"/>
    <col min="2" max="2" width="30.5703125" style="432" customWidth="1"/>
    <col min="3" max="13" width="12.140625" style="432" customWidth="1"/>
    <col min="14" max="14" width="16.85546875" style="432" customWidth="1"/>
    <col min="15" max="15" width="11.140625" style="432" customWidth="1"/>
    <col min="16" max="16" width="13.42578125" style="432" customWidth="1"/>
    <col min="17" max="17" width="9.28515625" style="432"/>
    <col min="18" max="18" width="10.28515625" style="432" customWidth="1"/>
    <col min="19" max="16384" width="9.28515625" style="432"/>
  </cols>
  <sheetData>
    <row r="2" spans="1:25" ht="23.25">
      <c r="B2" s="93" t="s">
        <v>39</v>
      </c>
    </row>
    <row r="4" spans="1:25">
      <c r="B4" s="1161" t="s">
        <v>1168</v>
      </c>
      <c r="C4" s="1162"/>
      <c r="D4" s="1162"/>
      <c r="E4" s="1163"/>
    </row>
    <row r="5" spans="1:25">
      <c r="B5" s="1161" t="s">
        <v>1169</v>
      </c>
      <c r="C5" s="1162"/>
      <c r="D5" s="1162"/>
      <c r="E5" s="1162"/>
      <c r="F5" s="1162"/>
      <c r="G5" s="1162"/>
      <c r="H5" s="1162"/>
      <c r="I5" s="1162"/>
      <c r="J5" s="1162"/>
      <c r="K5" s="1163"/>
    </row>
    <row r="6" spans="1:25">
      <c r="B6" s="72"/>
      <c r="C6" s="433"/>
      <c r="D6" s="433"/>
      <c r="E6" s="433"/>
      <c r="F6" s="433"/>
      <c r="G6" s="433"/>
      <c r="H6" s="433"/>
      <c r="I6" s="433"/>
      <c r="J6" s="433"/>
      <c r="K6" s="433"/>
      <c r="L6" s="433"/>
      <c r="M6" s="433"/>
      <c r="N6" s="433"/>
      <c r="O6" s="781"/>
    </row>
    <row r="7" spans="1:25" ht="28.5" customHeight="1">
      <c r="B7" s="182" t="s">
        <v>1170</v>
      </c>
      <c r="C7" s="95" t="s">
        <v>1171</v>
      </c>
      <c r="D7" s="95" t="s">
        <v>61</v>
      </c>
      <c r="E7" s="94" t="s">
        <v>1172</v>
      </c>
      <c r="F7" s="95" t="s">
        <v>1173</v>
      </c>
      <c r="G7" s="95" t="s">
        <v>64</v>
      </c>
      <c r="H7" s="95" t="s">
        <v>66</v>
      </c>
      <c r="I7" s="95" t="s">
        <v>67</v>
      </c>
      <c r="J7" s="95" t="s">
        <v>69</v>
      </c>
      <c r="K7" s="95" t="s">
        <v>70</v>
      </c>
      <c r="L7" s="94" t="s">
        <v>72</v>
      </c>
      <c r="M7" s="94" t="s">
        <v>74</v>
      </c>
      <c r="N7" s="94" t="s">
        <v>1174</v>
      </c>
      <c r="O7" s="94" t="s">
        <v>1175</v>
      </c>
      <c r="T7" s="440"/>
      <c r="U7" s="440"/>
      <c r="V7" s="440"/>
      <c r="W7" s="440"/>
      <c r="X7" s="440"/>
      <c r="Y7" s="441"/>
    </row>
    <row r="8" spans="1:25" ht="30.95" customHeight="1">
      <c r="A8" s="286"/>
      <c r="B8" s="87" t="s">
        <v>1176</v>
      </c>
      <c r="C8" s="877">
        <v>0</v>
      </c>
      <c r="D8" s="877">
        <v>96</v>
      </c>
      <c r="E8" s="877">
        <v>934</v>
      </c>
      <c r="F8" s="877">
        <v>0</v>
      </c>
      <c r="G8" s="877">
        <v>533</v>
      </c>
      <c r="H8" s="877">
        <v>794</v>
      </c>
      <c r="I8" s="877">
        <v>982</v>
      </c>
      <c r="J8" s="877">
        <v>1402</v>
      </c>
      <c r="K8" s="877">
        <v>1531</v>
      </c>
      <c r="L8" s="877">
        <v>303</v>
      </c>
      <c r="M8" s="877">
        <v>865</v>
      </c>
      <c r="N8" s="877">
        <v>11</v>
      </c>
      <c r="O8" s="878">
        <v>7451</v>
      </c>
      <c r="Q8" s="318"/>
      <c r="T8" s="1"/>
      <c r="U8" s="1"/>
      <c r="V8" s="1"/>
      <c r="W8" s="1"/>
      <c r="X8" s="1"/>
      <c r="Y8" s="442"/>
    </row>
    <row r="9" spans="1:25" ht="30.95" customHeight="1">
      <c r="B9" s="257" t="s">
        <v>1177</v>
      </c>
      <c r="C9" s="80">
        <v>0</v>
      </c>
      <c r="D9" s="80">
        <v>1</v>
      </c>
      <c r="E9" s="80">
        <v>0.83542039355992848</v>
      </c>
      <c r="F9" s="80">
        <v>0</v>
      </c>
      <c r="G9" s="80">
        <v>0.77696793002915454</v>
      </c>
      <c r="H9" s="80">
        <v>0.84738527214514403</v>
      </c>
      <c r="I9" s="80">
        <v>0.97131552917903063</v>
      </c>
      <c r="J9" s="80">
        <v>0.95634379263301506</v>
      </c>
      <c r="K9" s="80">
        <v>1</v>
      </c>
      <c r="L9" s="80">
        <v>0.73365617433414043</v>
      </c>
      <c r="M9" s="80">
        <v>1</v>
      </c>
      <c r="N9" s="80">
        <v>1</v>
      </c>
      <c r="O9" s="937">
        <v>0.79706889174154905</v>
      </c>
      <c r="T9" s="1304"/>
      <c r="U9" s="1304"/>
      <c r="V9" s="1304"/>
      <c r="W9" s="1304"/>
      <c r="X9" s="1304"/>
      <c r="Y9" s="1305"/>
    </row>
    <row r="10" spans="1:25" ht="30.95" customHeight="1">
      <c r="B10" s="87" t="s">
        <v>1178</v>
      </c>
      <c r="C10" s="877">
        <v>0</v>
      </c>
      <c r="D10" s="877">
        <v>43</v>
      </c>
      <c r="E10" s="877">
        <v>934</v>
      </c>
      <c r="F10" s="877">
        <v>0</v>
      </c>
      <c r="G10" s="877">
        <v>490</v>
      </c>
      <c r="H10" s="877">
        <v>472</v>
      </c>
      <c r="I10" s="877">
        <v>972</v>
      </c>
      <c r="J10" s="877">
        <v>1402</v>
      </c>
      <c r="K10" s="877">
        <v>1192</v>
      </c>
      <c r="L10" s="877">
        <v>302</v>
      </c>
      <c r="M10" s="877">
        <v>385</v>
      </c>
      <c r="N10" s="877">
        <v>2</v>
      </c>
      <c r="O10" s="878">
        <v>6194</v>
      </c>
      <c r="T10" s="338"/>
      <c r="U10" s="338"/>
      <c r="V10" s="338"/>
      <c r="W10" s="338"/>
      <c r="X10" s="338"/>
      <c r="Y10" s="339"/>
    </row>
    <row r="11" spans="1:25" ht="30.95" customHeight="1">
      <c r="B11" s="257" t="s">
        <v>1179</v>
      </c>
      <c r="C11" s="80">
        <v>0</v>
      </c>
      <c r="D11" s="80">
        <v>0.44791666666666669</v>
      </c>
      <c r="E11" s="80">
        <v>0.83542039355992848</v>
      </c>
      <c r="F11" s="80">
        <v>0</v>
      </c>
      <c r="G11" s="80">
        <v>0.7142857142857143</v>
      </c>
      <c r="H11" s="80">
        <v>0.503735325506937</v>
      </c>
      <c r="I11" s="80">
        <v>0.96142433234421365</v>
      </c>
      <c r="J11" s="80">
        <v>0.95634379263301506</v>
      </c>
      <c r="K11" s="80">
        <v>0.77857609405617245</v>
      </c>
      <c r="L11" s="80">
        <v>0.73123486682808714</v>
      </c>
      <c r="M11" s="80">
        <v>0.44508670520231214</v>
      </c>
      <c r="N11" s="80">
        <v>0.18181818181818182</v>
      </c>
      <c r="O11" s="937">
        <v>0.66260162601626016</v>
      </c>
      <c r="Q11" s="597"/>
      <c r="R11" s="597"/>
      <c r="S11" s="597"/>
      <c r="T11" s="597"/>
      <c r="U11" s="597"/>
      <c r="V11" s="338"/>
      <c r="W11" s="338"/>
      <c r="X11" s="338"/>
      <c r="Y11" s="339"/>
    </row>
    <row r="12" spans="1:25" s="7" customFormat="1" ht="12" customHeight="1">
      <c r="A12" s="27"/>
      <c r="B12" s="1184" t="s">
        <v>1180</v>
      </c>
      <c r="C12" s="1184"/>
      <c r="D12" s="1184"/>
      <c r="E12" s="1184"/>
      <c r="F12" s="1184"/>
      <c r="G12" s="1184"/>
      <c r="H12" s="1184"/>
      <c r="I12" s="235"/>
      <c r="J12" s="235"/>
      <c r="K12" s="235"/>
      <c r="L12" s="235"/>
      <c r="M12" s="235"/>
      <c r="N12" s="235"/>
      <c r="O12" s="896"/>
      <c r="P12" s="432"/>
      <c r="Q12" s="597"/>
      <c r="R12" s="597"/>
      <c r="S12" s="597"/>
      <c r="T12" s="597"/>
      <c r="U12" s="597"/>
      <c r="V12" s="710"/>
      <c r="W12" s="710"/>
      <c r="X12" s="710"/>
      <c r="Y12" s="711"/>
    </row>
    <row r="13" spans="1:25" s="7" customFormat="1" ht="25.5" customHeight="1">
      <c r="A13" s="27"/>
      <c r="B13" s="1038" t="s">
        <v>1181</v>
      </c>
      <c r="C13" s="1038"/>
      <c r="D13" s="1038"/>
      <c r="E13" s="1038"/>
      <c r="F13" s="1038"/>
      <c r="G13" s="1038"/>
      <c r="H13" s="1038"/>
      <c r="I13" s="1038"/>
      <c r="J13" s="1038"/>
      <c r="K13" s="1038"/>
      <c r="L13" s="1038"/>
      <c r="M13" s="1038"/>
      <c r="N13" s="691"/>
      <c r="O13" s="897"/>
      <c r="P13" s="897"/>
      <c r="Q13" s="597"/>
      <c r="R13" s="597"/>
      <c r="S13" s="597"/>
      <c r="T13" s="597"/>
      <c r="U13" s="597"/>
      <c r="V13" s="710"/>
      <c r="W13" s="710"/>
      <c r="X13" s="710"/>
      <c r="Y13" s="711"/>
    </row>
    <row r="14" spans="1:25" s="7" customFormat="1" ht="12" customHeight="1">
      <c r="A14" s="27"/>
      <c r="B14" s="1184" t="s">
        <v>1182</v>
      </c>
      <c r="C14" s="1184"/>
      <c r="D14" s="1184"/>
      <c r="E14" s="1184"/>
      <c r="F14" s="1184"/>
      <c r="G14" s="1184"/>
      <c r="H14" s="1184"/>
      <c r="I14" s="235"/>
      <c r="J14" s="235"/>
      <c r="K14" s="235"/>
      <c r="L14" s="235"/>
      <c r="M14" s="235"/>
      <c r="N14" s="235"/>
      <c r="O14" s="235"/>
      <c r="P14" s="235"/>
      <c r="Q14"/>
      <c r="R14" s="597"/>
      <c r="S14" s="597"/>
      <c r="T14" s="597"/>
      <c r="U14" s="597"/>
      <c r="V14" s="710"/>
      <c r="W14" s="710"/>
      <c r="X14" s="710"/>
      <c r="Y14" s="711"/>
    </row>
    <row r="15" spans="1:25" s="7" customFormat="1" ht="12" customHeight="1">
      <c r="A15" s="27"/>
      <c r="B15" s="1184" t="s">
        <v>1183</v>
      </c>
      <c r="C15" s="1184"/>
      <c r="D15" s="1184"/>
      <c r="E15" s="1184"/>
      <c r="F15" s="1184"/>
      <c r="G15" s="1184"/>
      <c r="H15" s="1184"/>
      <c r="I15" s="235"/>
      <c r="J15" s="235"/>
      <c r="K15" s="235"/>
      <c r="L15" s="235"/>
      <c r="M15" s="235"/>
      <c r="N15" s="235"/>
      <c r="O15" s="235"/>
      <c r="P15" s="235"/>
      <c r="Q15" s="597"/>
      <c r="R15" s="597"/>
      <c r="S15" s="597"/>
      <c r="T15" s="597"/>
      <c r="U15" s="597"/>
      <c r="V15" s="712"/>
      <c r="W15" s="712"/>
      <c r="X15" s="712"/>
      <c r="Y15" s="713"/>
    </row>
    <row r="16" spans="1:25" s="7" customFormat="1" ht="12.75">
      <c r="A16" s="27"/>
      <c r="B16" s="1038" t="s">
        <v>1184</v>
      </c>
      <c r="C16" s="1038"/>
      <c r="D16" s="1038"/>
      <c r="E16" s="1038"/>
      <c r="F16" s="1038"/>
      <c r="G16" s="1038"/>
      <c r="H16" s="1038"/>
      <c r="I16" s="1038"/>
      <c r="J16" s="1038"/>
      <c r="K16" s="1038"/>
      <c r="L16" s="235"/>
      <c r="M16" s="235"/>
      <c r="N16" s="235"/>
      <c r="O16" s="235"/>
      <c r="P16" s="235"/>
      <c r="Q16" s="235"/>
      <c r="R16" s="236"/>
      <c r="T16" s="714"/>
      <c r="U16" s="714"/>
      <c r="V16" s="714"/>
      <c r="W16" s="714"/>
      <c r="X16" s="714"/>
      <c r="Y16" s="715"/>
    </row>
    <row r="17" spans="1:18" s="7" customFormat="1" ht="12.75">
      <c r="A17" s="27"/>
      <c r="B17" s="7" t="s">
        <v>1185</v>
      </c>
      <c r="H17" s="263"/>
      <c r="P17" s="235"/>
      <c r="Q17" s="235"/>
      <c r="R17" s="236"/>
    </row>
    <row r="18" spans="1:18" s="7" customFormat="1" ht="12.75">
      <c r="A18" s="27"/>
      <c r="B18" s="1184" t="s">
        <v>1186</v>
      </c>
      <c r="C18" s="1184"/>
      <c r="D18" s="1184"/>
      <c r="E18" s="1184"/>
      <c r="F18" s="1184"/>
      <c r="G18" s="1184"/>
      <c r="H18" s="1184"/>
      <c r="I18" s="235"/>
      <c r="J18" s="235"/>
      <c r="K18" s="235"/>
      <c r="L18" s="235"/>
      <c r="M18" s="235"/>
      <c r="N18" s="235"/>
      <c r="O18" s="235"/>
      <c r="P18" s="235"/>
      <c r="Q18" s="235"/>
      <c r="R18" s="236"/>
    </row>
    <row r="19" spans="1:18" s="7" customFormat="1" ht="12">
      <c r="A19" s="263"/>
      <c r="B19" s="235"/>
      <c r="C19" s="235"/>
      <c r="D19" s="235"/>
      <c r="E19" s="235"/>
      <c r="F19" s="235"/>
      <c r="G19" s="235"/>
      <c r="H19" s="235"/>
      <c r="I19" s="235"/>
      <c r="J19" s="235"/>
      <c r="K19" s="235"/>
      <c r="L19" s="235"/>
      <c r="M19" s="235"/>
      <c r="N19" s="235"/>
      <c r="O19" s="235"/>
      <c r="P19" s="235"/>
      <c r="Q19" s="235"/>
      <c r="R19" s="236"/>
    </row>
    <row r="20" spans="1:18">
      <c r="A20" s="18"/>
    </row>
    <row r="21" spans="1:18">
      <c r="A21" s="18"/>
    </row>
    <row r="22" spans="1:18">
      <c r="A22" s="10"/>
    </row>
    <row r="23" spans="1:18">
      <c r="A23" s="18"/>
      <c r="B23"/>
    </row>
    <row r="24" spans="1:18">
      <c r="A24" s="18"/>
    </row>
    <row r="25" spans="1:18">
      <c r="A25" s="18"/>
    </row>
    <row r="26" spans="1:18">
      <c r="A26" s="18"/>
    </row>
    <row r="27" spans="1:18">
      <c r="A27" s="18"/>
    </row>
    <row r="28" spans="1:18">
      <c r="A28" s="18"/>
    </row>
    <row r="29" spans="1:18">
      <c r="A29" s="18"/>
    </row>
    <row r="30" spans="1:18">
      <c r="A30" s="18"/>
    </row>
    <row r="31" spans="1:18">
      <c r="A31" s="10"/>
    </row>
    <row r="32" spans="1:18">
      <c r="A32" s="18"/>
    </row>
    <row r="33" spans="1:1">
      <c r="A33" s="18"/>
    </row>
    <row r="34" spans="1:1">
      <c r="A34" s="18"/>
    </row>
    <row r="35" spans="1:1">
      <c r="A35" s="18"/>
    </row>
    <row r="36" spans="1:1">
      <c r="A36" s="18"/>
    </row>
    <row r="37" spans="1:1">
      <c r="A37" s="18"/>
    </row>
    <row r="38" spans="1:1">
      <c r="A38" s="18"/>
    </row>
  </sheetData>
  <sheetProtection algorithmName="SHA-512" hashValue="bnuPJS6pSJLKO1+6vRur2R5JBeU7veYF7nAp4HN/kDufrDoi/eSh9OD9jPRXkR3gWgUgH9PqTu7W0iZQQttoSw==" saltValue="j+i5N3THUsXHeAZ08yRS9A==" spinCount="100000" sheet="1" objects="1" scenarios="1"/>
  <mergeCells count="9">
    <mergeCell ref="B18:H18"/>
    <mergeCell ref="B15:H15"/>
    <mergeCell ref="B4:E4"/>
    <mergeCell ref="B5:K5"/>
    <mergeCell ref="T9:Y9"/>
    <mergeCell ref="B12:H12"/>
    <mergeCell ref="B14:H14"/>
    <mergeCell ref="B16:K16"/>
    <mergeCell ref="B13:M13"/>
  </mergeCells>
  <pageMargins left="0.7" right="0.7" top="0.75" bottom="0.75" header="0.3" footer="0.3"/>
  <pageSetup orientation="portrait" horizontalDpi="4294967293"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4">
    <tabColor theme="7" tint="0.59999389629810485"/>
  </sheetPr>
  <dimension ref="A1:R83"/>
  <sheetViews>
    <sheetView showGridLines="0" zoomScaleNormal="100" workbookViewId="0"/>
  </sheetViews>
  <sheetFormatPr defaultColWidth="8.5703125" defaultRowHeight="15"/>
  <cols>
    <col min="1" max="1" width="5.5703125" style="414" customWidth="1"/>
    <col min="2" max="2" width="34.28515625" style="447" customWidth="1"/>
    <col min="3" max="13" width="12.7109375" style="432" customWidth="1"/>
    <col min="14" max="14" width="14" style="432" customWidth="1"/>
    <col min="15" max="15" width="12.7109375" style="432" customWidth="1"/>
    <col min="16" max="16384" width="8.5703125" style="432"/>
  </cols>
  <sheetData>
    <row r="1" spans="1:18">
      <c r="B1" s="57"/>
    </row>
    <row r="2" spans="1:18" ht="22.5" customHeight="1">
      <c r="B2" s="191" t="s">
        <v>40</v>
      </c>
    </row>
    <row r="3" spans="1:18">
      <c r="B3" s="57"/>
    </row>
    <row r="4" spans="1:18">
      <c r="B4" s="3" t="s">
        <v>1187</v>
      </c>
    </row>
    <row r="5" spans="1:18">
      <c r="A5" s="253"/>
      <c r="B5" s="454"/>
      <c r="C5" s="433"/>
      <c r="D5" s="433"/>
      <c r="E5" s="433"/>
      <c r="G5" s="433"/>
      <c r="H5" s="433"/>
      <c r="I5" s="433"/>
      <c r="J5" s="433"/>
      <c r="K5" s="433"/>
      <c r="L5" s="433"/>
      <c r="M5" s="433"/>
      <c r="N5" s="433"/>
      <c r="O5" s="433"/>
    </row>
    <row r="6" spans="1:18" s="4" customFormat="1" ht="18" customHeight="1">
      <c r="A6" s="269"/>
      <c r="B6" s="99" t="s">
        <v>1188</v>
      </c>
      <c r="C6" s="95" t="s">
        <v>59</v>
      </c>
      <c r="D6" s="95" t="s">
        <v>61</v>
      </c>
      <c r="E6" s="95" t="s">
        <v>63</v>
      </c>
      <c r="F6" s="95" t="s">
        <v>1189</v>
      </c>
      <c r="G6" s="95" t="s">
        <v>64</v>
      </c>
      <c r="H6" s="95" t="s">
        <v>66</v>
      </c>
      <c r="I6" s="95" t="s">
        <v>67</v>
      </c>
      <c r="J6" s="95" t="s">
        <v>69</v>
      </c>
      <c r="K6" s="95" t="s">
        <v>70</v>
      </c>
      <c r="L6" s="95" t="s">
        <v>72</v>
      </c>
      <c r="M6" s="95" t="s">
        <v>74</v>
      </c>
      <c r="N6" s="95" t="s">
        <v>325</v>
      </c>
      <c r="O6" s="95" t="s">
        <v>295</v>
      </c>
      <c r="P6" s="432"/>
    </row>
    <row r="7" spans="1:18" s="7" customFormat="1" ht="25.5">
      <c r="A7" s="255"/>
      <c r="B7" s="88" t="s">
        <v>1190</v>
      </c>
      <c r="C7" s="595">
        <v>0</v>
      </c>
      <c r="D7" s="595">
        <v>0</v>
      </c>
      <c r="E7" s="595">
        <v>0</v>
      </c>
      <c r="F7" s="595">
        <v>0</v>
      </c>
      <c r="G7" s="595">
        <v>14</v>
      </c>
      <c r="H7" s="595">
        <v>0</v>
      </c>
      <c r="I7" s="595">
        <v>0</v>
      </c>
      <c r="J7" s="595">
        <v>0</v>
      </c>
      <c r="K7" s="595">
        <v>0</v>
      </c>
      <c r="L7" s="595">
        <v>0</v>
      </c>
      <c r="M7" s="595">
        <v>0</v>
      </c>
      <c r="N7" s="595">
        <v>0</v>
      </c>
      <c r="O7" s="879">
        <v>14</v>
      </c>
      <c r="P7" s="432"/>
    </row>
    <row r="8" spans="1:18" s="7" customFormat="1" ht="25.5">
      <c r="A8" s="370"/>
      <c r="B8" s="88" t="s">
        <v>1191</v>
      </c>
      <c r="C8" s="595">
        <v>0</v>
      </c>
      <c r="D8" s="595">
        <v>0</v>
      </c>
      <c r="E8" s="595">
        <v>0</v>
      </c>
      <c r="F8" s="595">
        <v>0</v>
      </c>
      <c r="G8" s="595">
        <v>0</v>
      </c>
      <c r="H8" s="595">
        <v>0</v>
      </c>
      <c r="I8" s="595">
        <v>0</v>
      </c>
      <c r="J8" s="595">
        <v>0</v>
      </c>
      <c r="K8" s="595">
        <v>1</v>
      </c>
      <c r="L8" s="595">
        <v>0</v>
      </c>
      <c r="M8" s="595">
        <v>0</v>
      </c>
      <c r="N8" s="595">
        <v>0</v>
      </c>
      <c r="O8" s="879">
        <v>1</v>
      </c>
      <c r="P8" s="432"/>
    </row>
    <row r="9" spans="1:18" ht="25.5">
      <c r="B9" s="88" t="s">
        <v>1192</v>
      </c>
      <c r="C9" s="595">
        <v>0</v>
      </c>
      <c r="D9" s="595">
        <v>0</v>
      </c>
      <c r="E9" s="595">
        <v>0</v>
      </c>
      <c r="F9" s="595">
        <v>365</v>
      </c>
      <c r="G9" s="595">
        <v>0</v>
      </c>
      <c r="H9" s="595">
        <v>0</v>
      </c>
      <c r="I9" s="595">
        <v>0</v>
      </c>
      <c r="J9" s="595">
        <v>0</v>
      </c>
      <c r="K9" s="595">
        <v>0</v>
      </c>
      <c r="L9" s="595">
        <v>0</v>
      </c>
      <c r="M9" s="595">
        <v>0</v>
      </c>
      <c r="N9" s="595">
        <v>0</v>
      </c>
      <c r="O9" s="879">
        <v>365</v>
      </c>
      <c r="R9" s="7"/>
    </row>
    <row r="10" spans="1:18">
      <c r="B10" s="88" t="s">
        <v>1193</v>
      </c>
      <c r="C10" s="595">
        <v>4</v>
      </c>
      <c r="D10" s="595">
        <v>0</v>
      </c>
      <c r="E10" s="595">
        <v>0</v>
      </c>
      <c r="F10" s="595">
        <v>0</v>
      </c>
      <c r="G10" s="595">
        <v>0</v>
      </c>
      <c r="H10" s="595">
        <v>0</v>
      </c>
      <c r="I10" s="595">
        <v>0</v>
      </c>
      <c r="J10" s="595">
        <v>0</v>
      </c>
      <c r="K10" s="595">
        <v>0</v>
      </c>
      <c r="L10" s="595">
        <v>0</v>
      </c>
      <c r="M10" s="595">
        <v>5</v>
      </c>
      <c r="N10" s="595">
        <v>0</v>
      </c>
      <c r="O10" s="879">
        <v>9</v>
      </c>
      <c r="R10" s="7"/>
    </row>
    <row r="11" spans="1:18" ht="18" customHeight="1" thickBot="1">
      <c r="B11" s="397" t="s">
        <v>1194</v>
      </c>
      <c r="C11" s="786">
        <v>0</v>
      </c>
      <c r="D11" s="786">
        <v>0</v>
      </c>
      <c r="E11" s="786">
        <v>0</v>
      </c>
      <c r="F11" s="891">
        <v>0</v>
      </c>
      <c r="G11" s="786">
        <v>2</v>
      </c>
      <c r="H11" s="786">
        <v>0</v>
      </c>
      <c r="I11" s="786">
        <v>0</v>
      </c>
      <c r="J11" s="786">
        <v>0</v>
      </c>
      <c r="K11" s="786">
        <v>1</v>
      </c>
      <c r="L11" s="786">
        <v>0</v>
      </c>
      <c r="M11" s="786">
        <v>0</v>
      </c>
      <c r="N11" s="786">
        <v>0</v>
      </c>
      <c r="O11" s="892">
        <v>3</v>
      </c>
      <c r="R11" s="7"/>
    </row>
    <row r="12" spans="1:18" s="4" customFormat="1" ht="26.25" thickBot="1">
      <c r="A12" s="258"/>
      <c r="B12" s="894" t="s">
        <v>1195</v>
      </c>
      <c r="C12" s="893">
        <v>4</v>
      </c>
      <c r="D12" s="893">
        <v>0</v>
      </c>
      <c r="E12" s="893">
        <v>0</v>
      </c>
      <c r="F12" s="893">
        <v>365</v>
      </c>
      <c r="G12" s="893">
        <v>16</v>
      </c>
      <c r="H12" s="893">
        <v>0</v>
      </c>
      <c r="I12" s="893">
        <v>0</v>
      </c>
      <c r="J12" s="893">
        <v>0</v>
      </c>
      <c r="K12" s="893">
        <v>2</v>
      </c>
      <c r="L12" s="893">
        <v>0</v>
      </c>
      <c r="M12" s="893">
        <v>5</v>
      </c>
      <c r="N12" s="893">
        <v>0</v>
      </c>
      <c r="O12" s="895">
        <v>392</v>
      </c>
      <c r="P12" s="434"/>
      <c r="R12" s="7"/>
    </row>
    <row r="13" spans="1:18">
      <c r="A13" s="42"/>
      <c r="B13" s="1052" t="s">
        <v>1196</v>
      </c>
      <c r="C13" s="1053"/>
      <c r="D13" s="1053"/>
      <c r="E13" s="1053"/>
      <c r="F13" s="1053"/>
      <c r="G13" s="1053"/>
      <c r="H13" s="1053"/>
      <c r="I13" s="1053"/>
      <c r="J13" s="1053"/>
      <c r="K13" s="1053"/>
      <c r="L13" s="1053"/>
      <c r="M13" s="1053"/>
      <c r="N13" s="1059"/>
      <c r="O13" s="438"/>
    </row>
    <row r="14" spans="1:18">
      <c r="A14" s="258"/>
      <c r="B14" s="1053" t="s">
        <v>1197</v>
      </c>
      <c r="C14" s="1053"/>
      <c r="D14" s="1053"/>
      <c r="E14" s="1053"/>
      <c r="F14" s="1053"/>
      <c r="G14" s="1053"/>
      <c r="H14" s="1053"/>
      <c r="I14" s="1053"/>
      <c r="J14" s="1053"/>
      <c r="K14" s="1053"/>
      <c r="L14" s="1053"/>
      <c r="M14" s="1053"/>
      <c r="N14" s="1053"/>
      <c r="O14" s="434"/>
    </row>
    <row r="15" spans="1:18" s="7" customFormat="1">
      <c r="A15" s="970"/>
      <c r="B15" s="1053" t="s">
        <v>1198</v>
      </c>
      <c r="C15" s="1053"/>
      <c r="D15" s="1053"/>
      <c r="E15" s="1053"/>
      <c r="F15" s="1053"/>
      <c r="G15" s="1053"/>
      <c r="H15" s="1053"/>
      <c r="I15" s="1053"/>
      <c r="J15" s="1053" t="s">
        <v>1199</v>
      </c>
      <c r="K15" s="1053"/>
      <c r="L15" s="1053"/>
      <c r="M15" s="1053"/>
      <c r="N15" s="1053"/>
      <c r="O15" s="236"/>
      <c r="P15" s="432"/>
    </row>
    <row r="16" spans="1:18" s="7" customFormat="1">
      <c r="A16" s="254"/>
      <c r="B16" s="1053" t="s">
        <v>1200</v>
      </c>
      <c r="C16" s="1053"/>
      <c r="D16" s="1053"/>
      <c r="E16" s="1053"/>
      <c r="F16" s="1053"/>
      <c r="G16" s="1053"/>
      <c r="H16" s="1053"/>
      <c r="I16" s="1053"/>
      <c r="J16" s="1053"/>
      <c r="K16" s="1053"/>
      <c r="L16" s="1053"/>
      <c r="M16" s="1053"/>
      <c r="N16" s="1053"/>
      <c r="O16" s="236"/>
      <c r="P16" s="432"/>
    </row>
    <row r="17" spans="1:14">
      <c r="B17" s="890"/>
      <c r="C17" s="438"/>
      <c r="D17" s="438"/>
      <c r="E17" s="438"/>
      <c r="F17" s="438"/>
      <c r="G17" s="438"/>
      <c r="H17" s="438"/>
      <c r="I17" s="438"/>
      <c r="J17" s="438"/>
      <c r="K17" s="438"/>
      <c r="L17" s="438"/>
      <c r="M17" s="438"/>
      <c r="N17" s="438"/>
    </row>
    <row r="25" spans="1:14">
      <c r="A25" s="48"/>
    </row>
    <row r="26" spans="1:14">
      <c r="A26" s="48"/>
    </row>
    <row r="27" spans="1:14">
      <c r="A27" s="48"/>
    </row>
    <row r="28" spans="1:14">
      <c r="A28" s="48"/>
    </row>
    <row r="30" spans="1:14">
      <c r="A30" s="42"/>
    </row>
    <row r="83" spans="1:1">
      <c r="A83" s="256"/>
    </row>
  </sheetData>
  <sheetProtection algorithmName="SHA-512" hashValue="Mz+IsnYc7stF5GJxe+W/D+q+uyGqNnWK0Sc2n8opDkveXwxdJW9CJP24HqRppAuiHHsCDvl2KiuZ9qDQ0OkxDg==" saltValue="VKbjaH11gSVD990U8ztDCw==" spinCount="100000" sheet="1" objects="1" scenarios="1"/>
  <mergeCells count="4">
    <mergeCell ref="B13:N13"/>
    <mergeCell ref="B14:N14"/>
    <mergeCell ref="B15:N15"/>
    <mergeCell ref="B16:N16"/>
  </mergeCells>
  <pageMargins left="0.7" right="0.7" top="0.75" bottom="0.75" header="0.3" footer="0.3"/>
  <pageSetup orientation="portrait" horizontalDpi="4294967293"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20EC-CF06-41E0-A05F-5FF851AE73AF}">
  <sheetPr codeName="Sheet45">
    <tabColor theme="7" tint="0.59999389629810485"/>
  </sheetPr>
  <dimension ref="A2:AE20"/>
  <sheetViews>
    <sheetView showGridLines="0" zoomScaleNormal="100" workbookViewId="0"/>
  </sheetViews>
  <sheetFormatPr defaultColWidth="8.5703125" defaultRowHeight="15"/>
  <cols>
    <col min="1" max="1" width="5.5703125" style="414" customWidth="1"/>
    <col min="2" max="2" width="32.85546875" style="432" customWidth="1"/>
    <col min="3" max="4" width="14" style="432" customWidth="1"/>
    <col min="5" max="13" width="12.42578125" style="432" customWidth="1"/>
    <col min="14" max="14" width="15.42578125" style="432" customWidth="1"/>
    <col min="15" max="15" width="12.42578125" style="432" customWidth="1"/>
    <col min="16" max="16384" width="8.5703125" style="432"/>
  </cols>
  <sheetData>
    <row r="2" spans="1:31" ht="23.25">
      <c r="B2" s="93" t="s">
        <v>41</v>
      </c>
      <c r="D2" s="33"/>
      <c r="E2" s="33"/>
      <c r="F2" s="33"/>
      <c r="G2" s="33"/>
    </row>
    <row r="3" spans="1:31" s="4" customFormat="1" ht="15" customHeight="1">
      <c r="A3" s="414"/>
    </row>
    <row r="4" spans="1:31" ht="15.75" customHeight="1">
      <c r="B4" s="1161" t="s">
        <v>1201</v>
      </c>
      <c r="C4" s="1162"/>
      <c r="D4" s="1162"/>
      <c r="E4" s="1162"/>
      <c r="F4" s="1162"/>
      <c r="G4" s="1163"/>
      <c r="H4" s="288"/>
      <c r="I4" s="288"/>
      <c r="J4" s="288"/>
      <c r="K4" s="288"/>
      <c r="L4" s="288"/>
      <c r="M4" s="288"/>
      <c r="N4" s="288"/>
      <c r="O4" s="288"/>
      <c r="P4" s="288"/>
      <c r="Q4" s="288"/>
      <c r="R4" s="288"/>
      <c r="S4" s="288"/>
      <c r="T4" s="288"/>
      <c r="U4" s="288"/>
      <c r="V4" s="58"/>
    </row>
    <row r="5" spans="1:31" ht="15.75" customHeight="1">
      <c r="B5" s="1161" t="s">
        <v>1202</v>
      </c>
      <c r="C5" s="1162"/>
      <c r="D5" s="1162"/>
      <c r="E5" s="1162"/>
      <c r="F5" s="1162"/>
      <c r="G5" s="1163"/>
      <c r="Q5" s="58"/>
      <c r="R5" s="58"/>
      <c r="S5" s="58"/>
      <c r="T5" s="58"/>
      <c r="U5" s="58"/>
      <c r="V5" s="58"/>
    </row>
    <row r="6" spans="1:31" ht="14.65" customHeight="1">
      <c r="B6" s="433"/>
      <c r="C6" s="433"/>
      <c r="D6" s="433"/>
      <c r="E6" s="433"/>
      <c r="F6" s="433"/>
      <c r="G6" s="433"/>
      <c r="H6" s="433"/>
      <c r="I6" s="433"/>
      <c r="J6" s="433"/>
      <c r="K6" s="433"/>
      <c r="L6" s="433"/>
      <c r="M6" s="433"/>
      <c r="N6" s="433"/>
      <c r="O6" s="433"/>
      <c r="Q6" s="58"/>
      <c r="R6" s="58"/>
      <c r="S6" s="58"/>
      <c r="T6" s="58"/>
      <c r="U6" s="58"/>
      <c r="V6" s="58"/>
    </row>
    <row r="7" spans="1:31" s="42" customFormat="1" ht="27.75" customHeight="1">
      <c r="A7" s="414"/>
      <c r="B7" s="108" t="s">
        <v>1203</v>
      </c>
      <c r="C7" s="94"/>
      <c r="D7" s="94" t="s">
        <v>59</v>
      </c>
      <c r="E7" s="94" t="s">
        <v>61</v>
      </c>
      <c r="F7" s="94" t="s">
        <v>63</v>
      </c>
      <c r="G7" s="94" t="s">
        <v>1204</v>
      </c>
      <c r="H7" s="94" t="s">
        <v>66</v>
      </c>
      <c r="I7" s="94" t="s">
        <v>67</v>
      </c>
      <c r="J7" s="94" t="s">
        <v>69</v>
      </c>
      <c r="K7" s="94" t="s">
        <v>70</v>
      </c>
      <c r="L7" s="94" t="s">
        <v>72</v>
      </c>
      <c r="M7" s="94" t="s">
        <v>74</v>
      </c>
      <c r="N7" s="94" t="s">
        <v>325</v>
      </c>
      <c r="O7" s="94" t="s">
        <v>295</v>
      </c>
      <c r="P7" s="135"/>
      <c r="W7" s="4"/>
      <c r="X7" s="4"/>
      <c r="Y7" s="4"/>
      <c r="Z7" s="4"/>
      <c r="AA7" s="4"/>
      <c r="AB7" s="4"/>
      <c r="AC7" s="4"/>
      <c r="AD7" s="4"/>
      <c r="AE7" s="4"/>
    </row>
    <row r="8" spans="1:31" s="4" customFormat="1" ht="15.75" customHeight="1">
      <c r="A8" s="414"/>
      <c r="B8" s="1312" t="s">
        <v>1205</v>
      </c>
      <c r="C8" s="578" t="s">
        <v>1206</v>
      </c>
      <c r="D8" s="595">
        <v>0</v>
      </c>
      <c r="E8" s="595">
        <v>0</v>
      </c>
      <c r="F8" s="595">
        <v>0</v>
      </c>
      <c r="G8" s="595">
        <v>0</v>
      </c>
      <c r="H8" s="595">
        <v>0</v>
      </c>
      <c r="I8" s="595">
        <v>0</v>
      </c>
      <c r="J8" s="595">
        <v>0</v>
      </c>
      <c r="K8" s="595">
        <v>0</v>
      </c>
      <c r="L8" s="595">
        <v>0</v>
      </c>
      <c r="M8" s="595">
        <v>0</v>
      </c>
      <c r="N8" s="595">
        <v>0</v>
      </c>
      <c r="O8" s="683">
        <v>0</v>
      </c>
      <c r="P8" s="71"/>
    </row>
    <row r="9" spans="1:31" s="4" customFormat="1" ht="15.75" customHeight="1">
      <c r="A9" s="414"/>
      <c r="B9" s="1313"/>
      <c r="C9" s="578" t="s">
        <v>1207</v>
      </c>
      <c r="D9" s="595">
        <v>0</v>
      </c>
      <c r="E9" s="595">
        <v>0</v>
      </c>
      <c r="F9" s="595">
        <v>0</v>
      </c>
      <c r="G9" s="595">
        <v>0</v>
      </c>
      <c r="H9" s="595">
        <v>0</v>
      </c>
      <c r="I9" s="595">
        <v>0</v>
      </c>
      <c r="J9" s="595">
        <v>0</v>
      </c>
      <c r="K9" s="595">
        <v>0</v>
      </c>
      <c r="L9" s="595">
        <v>0</v>
      </c>
      <c r="M9" s="595">
        <v>0</v>
      </c>
      <c r="N9" s="595">
        <v>0</v>
      </c>
      <c r="O9" s="683">
        <v>0</v>
      </c>
      <c r="P9" s="71"/>
    </row>
    <row r="10" spans="1:31" s="4" customFormat="1" ht="15.75" customHeight="1">
      <c r="A10" s="414"/>
      <c r="B10" s="1312" t="s">
        <v>1208</v>
      </c>
      <c r="C10" s="578" t="s">
        <v>1209</v>
      </c>
      <c r="D10" s="595">
        <v>0</v>
      </c>
      <c r="E10" s="595">
        <v>0</v>
      </c>
      <c r="F10" s="595">
        <v>0</v>
      </c>
      <c r="G10" s="595">
        <v>1</v>
      </c>
      <c r="H10" s="595">
        <v>0</v>
      </c>
      <c r="I10" s="595">
        <v>0</v>
      </c>
      <c r="J10" s="595">
        <v>0</v>
      </c>
      <c r="K10" s="595">
        <v>0</v>
      </c>
      <c r="L10" s="595">
        <v>0</v>
      </c>
      <c r="M10" s="595">
        <v>0</v>
      </c>
      <c r="N10" s="595">
        <v>0</v>
      </c>
      <c r="O10" s="683">
        <v>1</v>
      </c>
      <c r="P10" s="71"/>
    </row>
    <row r="11" spans="1:31" s="4" customFormat="1" ht="15.75" customHeight="1" thickBot="1">
      <c r="A11" s="414"/>
      <c r="B11" s="1314"/>
      <c r="C11" s="785" t="s">
        <v>1210</v>
      </c>
      <c r="D11" s="786">
        <v>0</v>
      </c>
      <c r="E11" s="786">
        <v>0</v>
      </c>
      <c r="F11" s="786">
        <v>0</v>
      </c>
      <c r="G11" s="786">
        <v>0</v>
      </c>
      <c r="H11" s="786">
        <v>0</v>
      </c>
      <c r="I11" s="786">
        <v>0</v>
      </c>
      <c r="J11" s="786">
        <v>0</v>
      </c>
      <c r="K11" s="786">
        <v>0</v>
      </c>
      <c r="L11" s="786">
        <v>0</v>
      </c>
      <c r="M11" s="786">
        <v>0</v>
      </c>
      <c r="N11" s="786">
        <v>0</v>
      </c>
      <c r="O11" s="223">
        <v>0</v>
      </c>
      <c r="P11" s="71"/>
    </row>
    <row r="12" spans="1:31" s="4" customFormat="1" ht="15.75" customHeight="1">
      <c r="A12" s="428"/>
      <c r="B12" s="1315" t="s">
        <v>1211</v>
      </c>
      <c r="C12" s="787" t="s">
        <v>1212</v>
      </c>
      <c r="D12" s="788">
        <v>0</v>
      </c>
      <c r="E12" s="788">
        <v>0</v>
      </c>
      <c r="F12" s="788">
        <v>0</v>
      </c>
      <c r="G12" s="788">
        <v>0</v>
      </c>
      <c r="H12" s="788">
        <v>0</v>
      </c>
      <c r="I12" s="788">
        <v>0</v>
      </c>
      <c r="J12" s="788">
        <v>0</v>
      </c>
      <c r="K12" s="788">
        <v>0</v>
      </c>
      <c r="L12" s="788">
        <v>0</v>
      </c>
      <c r="M12" s="788">
        <v>0</v>
      </c>
      <c r="N12" s="788">
        <v>0</v>
      </c>
      <c r="O12" s="208">
        <v>0</v>
      </c>
      <c r="P12" s="71"/>
    </row>
    <row r="13" spans="1:31" s="4" customFormat="1" ht="15.75" customHeight="1">
      <c r="A13" s="254"/>
      <c r="B13" s="1313"/>
      <c r="C13" s="578" t="s">
        <v>1213</v>
      </c>
      <c r="D13" s="595">
        <v>0</v>
      </c>
      <c r="E13" s="595">
        <v>0</v>
      </c>
      <c r="F13" s="595">
        <v>0</v>
      </c>
      <c r="G13" s="595">
        <v>0</v>
      </c>
      <c r="H13" s="595">
        <v>0</v>
      </c>
      <c r="I13" s="595">
        <v>0</v>
      </c>
      <c r="J13" s="595">
        <v>0</v>
      </c>
      <c r="K13" s="595">
        <v>0</v>
      </c>
      <c r="L13" s="595">
        <v>0</v>
      </c>
      <c r="M13" s="595">
        <v>0</v>
      </c>
      <c r="N13" s="595">
        <v>0</v>
      </c>
      <c r="O13" s="683">
        <v>0</v>
      </c>
      <c r="P13" s="71"/>
    </row>
    <row r="14" spans="1:31" s="4" customFormat="1" ht="15.75" customHeight="1">
      <c r="A14" s="254"/>
      <c r="B14" s="1316" t="s">
        <v>1214</v>
      </c>
      <c r="C14" s="578" t="s">
        <v>1212</v>
      </c>
      <c r="D14" s="595">
        <v>0</v>
      </c>
      <c r="E14" s="595">
        <v>0</v>
      </c>
      <c r="F14" s="595">
        <v>0</v>
      </c>
      <c r="G14" s="595">
        <v>14</v>
      </c>
      <c r="H14" s="595">
        <v>0</v>
      </c>
      <c r="I14" s="595">
        <v>0</v>
      </c>
      <c r="J14" s="595">
        <v>0</v>
      </c>
      <c r="K14" s="595">
        <v>0</v>
      </c>
      <c r="L14" s="595">
        <v>0</v>
      </c>
      <c r="M14" s="595">
        <v>0</v>
      </c>
      <c r="N14" s="595">
        <v>0</v>
      </c>
      <c r="O14" s="683">
        <v>14</v>
      </c>
      <c r="P14" s="71"/>
    </row>
    <row r="15" spans="1:31" s="4" customFormat="1" ht="15.75" customHeight="1" thickBot="1">
      <c r="A15" s="258"/>
      <c r="B15" s="1317"/>
      <c r="C15" s="814" t="s">
        <v>1213</v>
      </c>
      <c r="D15" s="815">
        <v>0</v>
      </c>
      <c r="E15" s="815">
        <v>0</v>
      </c>
      <c r="F15" s="815">
        <v>0</v>
      </c>
      <c r="G15" s="815">
        <v>0</v>
      </c>
      <c r="H15" s="815">
        <v>0</v>
      </c>
      <c r="I15" s="815">
        <v>0</v>
      </c>
      <c r="J15" s="815">
        <v>0</v>
      </c>
      <c r="K15" s="815">
        <v>0</v>
      </c>
      <c r="L15" s="815">
        <v>0</v>
      </c>
      <c r="M15" s="815">
        <v>0</v>
      </c>
      <c r="N15" s="815">
        <v>0</v>
      </c>
      <c r="O15" s="816">
        <v>0</v>
      </c>
      <c r="P15" s="71"/>
    </row>
    <row r="16" spans="1:31" s="7" customFormat="1" ht="14.25" customHeight="1">
      <c r="A16" s="42"/>
      <c r="B16" s="1309" t="s">
        <v>1215</v>
      </c>
      <c r="C16" s="1310"/>
      <c r="D16" s="1310"/>
      <c r="E16" s="1310"/>
      <c r="F16" s="1310"/>
      <c r="G16" s="1310"/>
      <c r="H16" s="1310"/>
      <c r="I16" s="1310"/>
      <c r="J16" s="1310"/>
      <c r="K16" s="1311"/>
      <c r="L16" s="29"/>
      <c r="M16" s="29"/>
      <c r="N16" s="29"/>
      <c r="O16" s="29"/>
    </row>
    <row r="17" spans="1:17" s="7" customFormat="1" ht="12.75">
      <c r="A17" s="42"/>
      <c r="B17" s="1306" t="s">
        <v>1216</v>
      </c>
      <c r="C17" s="1307"/>
      <c r="D17" s="1307"/>
      <c r="E17" s="1307"/>
      <c r="F17" s="1307"/>
      <c r="G17" s="1307"/>
      <c r="H17" s="1307"/>
      <c r="I17" s="1307"/>
      <c r="J17" s="1307"/>
      <c r="K17" s="1308"/>
    </row>
    <row r="18" spans="1:17" s="235" customFormat="1" ht="12.75">
      <c r="A18" s="660"/>
      <c r="B18" s="773" t="s">
        <v>1217</v>
      </c>
      <c r="C18" s="773"/>
      <c r="D18" s="773"/>
      <c r="E18" s="773"/>
      <c r="F18" s="773"/>
      <c r="G18" s="773"/>
      <c r="H18" s="773"/>
      <c r="I18" s="773"/>
      <c r="J18" s="773"/>
      <c r="K18" s="773"/>
      <c r="N18" s="7"/>
      <c r="O18" s="7"/>
      <c r="P18" s="7"/>
      <c r="Q18" s="7"/>
    </row>
    <row r="19" spans="1:17" s="235" customFormat="1" ht="16.5" customHeight="1">
      <c r="A19" s="620"/>
      <c r="B19" s="773"/>
      <c r="C19" s="773"/>
      <c r="D19" s="773"/>
      <c r="E19" s="773"/>
      <c r="F19" s="773"/>
      <c r="G19" s="773"/>
      <c r="H19" s="773"/>
      <c r="I19" s="773"/>
      <c r="J19" s="773"/>
      <c r="K19" s="773"/>
      <c r="N19" s="7"/>
      <c r="O19" s="7"/>
      <c r="P19" s="7"/>
      <c r="Q19" s="7"/>
    </row>
    <row r="20" spans="1:17" s="235" customFormat="1" ht="16.5" customHeight="1">
      <c r="A20" s="620"/>
      <c r="B20" s="773"/>
      <c r="C20" s="773"/>
      <c r="D20" s="773"/>
      <c r="E20" s="773"/>
      <c r="F20" s="773"/>
      <c r="G20" s="773"/>
      <c r="H20" s="773"/>
      <c r="I20" s="773"/>
      <c r="J20" s="773"/>
      <c r="K20" s="773"/>
      <c r="N20" s="7"/>
      <c r="O20" s="7"/>
      <c r="P20" s="7"/>
      <c r="Q20" s="7"/>
    </row>
  </sheetData>
  <sheetProtection algorithmName="SHA-512" hashValue="FF6Qiplt9Oc6IL73KfAlmQwCcZ5HerkIMk2ph6dO19TxED5iW57abKchPCl2oQswVBu8nrkpuKFVExcy2AqWKQ==" saltValue="06WqfZ6AT5uzDiB4TvWUjg==" spinCount="100000" sheet="1" objects="1" scenarios="1"/>
  <mergeCells count="8">
    <mergeCell ref="B4:G4"/>
    <mergeCell ref="B5:G5"/>
    <mergeCell ref="B17:K17"/>
    <mergeCell ref="B16:K16"/>
    <mergeCell ref="B8:B9"/>
    <mergeCell ref="B10:B11"/>
    <mergeCell ref="B12:B13"/>
    <mergeCell ref="B14:B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EC5C-EDE3-4971-AC0B-99036C008936}">
  <sheetPr codeName="Sheet49">
    <tabColor rgb="FFFFC000"/>
  </sheetPr>
  <dimension ref="A2:R72"/>
  <sheetViews>
    <sheetView showGridLines="0" zoomScale="85" zoomScaleNormal="85" workbookViewId="0">
      <selection activeCell="O20" sqref="O20"/>
    </sheetView>
  </sheetViews>
  <sheetFormatPr defaultColWidth="8.7109375" defaultRowHeight="15"/>
  <cols>
    <col min="1" max="1" width="12.28515625" style="439" customWidth="1"/>
    <col min="2" max="2" width="19" style="439" customWidth="1"/>
    <col min="3" max="3" width="21.85546875" style="439" customWidth="1"/>
    <col min="4" max="4" width="18.42578125" style="439" customWidth="1"/>
    <col min="5" max="5" width="16.7109375" style="439" customWidth="1"/>
    <col min="6" max="6" width="16.42578125" style="439" customWidth="1"/>
    <col min="7" max="7" width="14.140625" style="439" customWidth="1"/>
    <col min="8" max="8" width="13" style="439" customWidth="1"/>
    <col min="9" max="9" width="17.7109375" style="439" customWidth="1"/>
    <col min="10" max="16384" width="8.7109375" style="439"/>
  </cols>
  <sheetData>
    <row r="2" spans="1:18" ht="23.25">
      <c r="B2" s="574" t="s">
        <v>1218</v>
      </c>
      <c r="G2" s="575" t="s">
        <v>1219</v>
      </c>
      <c r="H2" s="575"/>
      <c r="I2" s="575"/>
    </row>
    <row r="5" spans="1:18" ht="15.75">
      <c r="B5" s="576" t="s">
        <v>1220</v>
      </c>
      <c r="G5" s="364"/>
      <c r="Q5" s="364"/>
      <c r="R5" s="364"/>
    </row>
    <row r="6" spans="1:18" ht="15.75">
      <c r="B6" s="576" t="s">
        <v>1221</v>
      </c>
      <c r="G6" s="364"/>
      <c r="Q6" s="364"/>
      <c r="R6" s="364"/>
    </row>
    <row r="7" spans="1:18" ht="15.75">
      <c r="B7" s="576" t="s">
        <v>1222</v>
      </c>
      <c r="G7" s="364"/>
      <c r="Q7" s="364"/>
      <c r="R7" s="364"/>
    </row>
    <row r="8" spans="1:18">
      <c r="B8" s="364"/>
      <c r="G8" s="364"/>
      <c r="R8" s="364"/>
    </row>
    <row r="9" spans="1:18">
      <c r="A9" s="580" t="s">
        <v>1223</v>
      </c>
      <c r="B9" s="1268" t="s">
        <v>1224</v>
      </c>
      <c r="C9" s="1269"/>
      <c r="D9" s="1039" t="s">
        <v>1045</v>
      </c>
      <c r="E9" s="1128"/>
      <c r="F9" s="1040"/>
      <c r="G9" s="1039" t="s">
        <v>995</v>
      </c>
      <c r="H9" s="1128"/>
      <c r="I9" s="1040"/>
    </row>
    <row r="10" spans="1:18" ht="53.45" customHeight="1">
      <c r="A10" s="439" t="s">
        <v>1225</v>
      </c>
      <c r="B10" s="1318" t="s">
        <v>1226</v>
      </c>
      <c r="C10" s="1319"/>
      <c r="D10" s="1141"/>
      <c r="E10" s="1320"/>
      <c r="F10" s="1142"/>
      <c r="G10" s="1141"/>
      <c r="H10" s="1320"/>
      <c r="I10" s="1142"/>
    </row>
    <row r="11" spans="1:18" ht="66" customHeight="1">
      <c r="A11" s="579" t="s">
        <v>1227</v>
      </c>
      <c r="B11" s="1318" t="s">
        <v>1228</v>
      </c>
      <c r="C11" s="1319"/>
      <c r="D11" s="1141"/>
      <c r="E11" s="1320"/>
      <c r="F11" s="1142"/>
      <c r="G11" s="1141"/>
      <c r="H11" s="1320"/>
      <c r="I11" s="1142"/>
    </row>
    <row r="12" spans="1:18">
      <c r="B12" s="364"/>
      <c r="G12" s="364"/>
      <c r="R12" s="364"/>
    </row>
    <row r="13" spans="1:18">
      <c r="B13" s="364"/>
      <c r="G13" s="364"/>
      <c r="R13" s="364"/>
    </row>
    <row r="14" spans="1:18" ht="15.75">
      <c r="B14" s="576" t="s">
        <v>1229</v>
      </c>
      <c r="C14" s="576"/>
    </row>
    <row r="15" spans="1:18" ht="15.75">
      <c r="B15" s="576" t="s">
        <v>1230</v>
      </c>
      <c r="C15" s="576"/>
    </row>
    <row r="16" spans="1:18">
      <c r="B16" s="567"/>
      <c r="C16" s="567"/>
      <c r="D16" s="567"/>
      <c r="E16" s="567"/>
      <c r="F16" s="567"/>
      <c r="G16" s="567"/>
      <c r="H16" s="567"/>
      <c r="I16" s="567"/>
      <c r="J16" s="567"/>
      <c r="K16" s="567"/>
      <c r="L16" s="567"/>
      <c r="M16" s="567"/>
      <c r="N16" s="567"/>
      <c r="O16" s="567"/>
      <c r="P16" s="567"/>
      <c r="Q16" s="567"/>
      <c r="R16" s="567"/>
    </row>
    <row r="17" spans="1:18">
      <c r="A17" s="580" t="s">
        <v>1231</v>
      </c>
      <c r="B17" s="1268" t="s">
        <v>1224</v>
      </c>
      <c r="C17" s="1269"/>
      <c r="D17" s="1039" t="s">
        <v>1045</v>
      </c>
      <c r="E17" s="1128"/>
      <c r="F17" s="1040"/>
      <c r="G17" s="1039" t="s">
        <v>995</v>
      </c>
      <c r="H17" s="1128"/>
      <c r="I17" s="1040"/>
    </row>
    <row r="18" spans="1:18" ht="112.5" customHeight="1">
      <c r="A18" s="439" t="s">
        <v>1225</v>
      </c>
      <c r="B18" s="1318" t="s">
        <v>1232</v>
      </c>
      <c r="C18" s="1319"/>
      <c r="D18" s="1141"/>
      <c r="E18" s="1320"/>
      <c r="F18" s="1142"/>
      <c r="G18" s="1141"/>
      <c r="H18" s="1320"/>
      <c r="I18" s="1142"/>
    </row>
    <row r="19" spans="1:18">
      <c r="B19" s="1321" t="s">
        <v>1233</v>
      </c>
      <c r="C19" s="1322"/>
      <c r="D19" s="1322"/>
      <c r="E19" s="1322"/>
      <c r="F19" s="1322"/>
      <c r="G19" s="1322"/>
      <c r="H19" s="1322"/>
      <c r="I19" s="1323"/>
    </row>
    <row r="20" spans="1:18" ht="64.5" customHeight="1">
      <c r="A20" s="439" t="s">
        <v>1225</v>
      </c>
      <c r="B20" s="1318" t="s">
        <v>1234</v>
      </c>
      <c r="C20" s="1319"/>
      <c r="D20" s="1141"/>
      <c r="E20" s="1320"/>
      <c r="F20" s="1142"/>
      <c r="G20" s="1141"/>
      <c r="H20" s="1320"/>
      <c r="I20" s="1142"/>
    </row>
    <row r="21" spans="1:18" ht="80.25" customHeight="1">
      <c r="A21" s="439" t="s">
        <v>1225</v>
      </c>
      <c r="B21" s="1318" t="s">
        <v>1235</v>
      </c>
      <c r="C21" s="1319"/>
      <c r="D21" s="1141"/>
      <c r="E21" s="1320"/>
      <c r="F21" s="1142"/>
      <c r="G21" s="1141"/>
      <c r="H21" s="1320"/>
      <c r="I21" s="1142"/>
    </row>
    <row r="22" spans="1:18">
      <c r="B22" s="567"/>
      <c r="C22" s="567"/>
      <c r="D22" s="567"/>
      <c r="E22" s="567"/>
      <c r="F22" s="567"/>
      <c r="G22" s="567"/>
      <c r="H22" s="567"/>
      <c r="I22" s="567"/>
      <c r="J22" s="567"/>
      <c r="K22" s="567"/>
      <c r="L22" s="567"/>
      <c r="M22" s="567"/>
      <c r="N22" s="567"/>
      <c r="O22" s="567"/>
      <c r="P22" s="567"/>
      <c r="Q22" s="567"/>
      <c r="R22" s="567"/>
    </row>
    <row r="23" spans="1:18">
      <c r="B23" s="567"/>
      <c r="C23" s="567"/>
      <c r="D23" s="567"/>
      <c r="E23" s="567"/>
      <c r="F23" s="567"/>
      <c r="G23" s="567"/>
      <c r="H23" s="567"/>
      <c r="I23" s="567"/>
      <c r="J23" s="567"/>
      <c r="K23" s="567"/>
      <c r="L23" s="567"/>
      <c r="M23" s="567"/>
      <c r="N23" s="567"/>
      <c r="O23" s="567"/>
      <c r="P23" s="567"/>
      <c r="Q23" s="567"/>
      <c r="R23" s="567"/>
    </row>
    <row r="24" spans="1:18" ht="15.75">
      <c r="B24" s="576" t="s">
        <v>1236</v>
      </c>
      <c r="C24" s="567"/>
      <c r="D24" s="567"/>
      <c r="E24" s="567"/>
      <c r="F24" s="567"/>
      <c r="G24" s="567"/>
      <c r="H24" s="567"/>
      <c r="I24" s="567"/>
      <c r="J24" s="567"/>
      <c r="K24" s="567"/>
      <c r="L24" s="567"/>
      <c r="M24" s="567"/>
      <c r="N24" s="567"/>
      <c r="O24" s="567"/>
      <c r="P24" s="567"/>
      <c r="Q24" s="567"/>
      <c r="R24" s="567"/>
    </row>
    <row r="25" spans="1:18" ht="15.75">
      <c r="B25" s="576" t="s">
        <v>1237</v>
      </c>
    </row>
    <row r="26" spans="1:18" ht="15.75">
      <c r="B26" s="576"/>
    </row>
    <row r="27" spans="1:18">
      <c r="A27" s="580" t="s">
        <v>1238</v>
      </c>
      <c r="B27" s="1268" t="s">
        <v>1224</v>
      </c>
      <c r="C27" s="1269"/>
      <c r="D27" s="1039" t="s">
        <v>1045</v>
      </c>
      <c r="E27" s="1128"/>
      <c r="F27" s="1040"/>
      <c r="G27" s="1039" t="s">
        <v>995</v>
      </c>
      <c r="H27" s="1128"/>
      <c r="I27" s="1040"/>
    </row>
    <row r="28" spans="1:18" ht="72.75" customHeight="1">
      <c r="A28" s="439" t="s">
        <v>1239</v>
      </c>
      <c r="B28" s="1318" t="s">
        <v>1240</v>
      </c>
      <c r="C28" s="1319"/>
      <c r="D28" s="1141"/>
      <c r="E28" s="1320"/>
      <c r="F28" s="1142"/>
      <c r="G28" s="1141"/>
      <c r="H28" s="1320"/>
      <c r="I28" s="1142"/>
    </row>
    <row r="29" spans="1:18" ht="109.5" customHeight="1">
      <c r="B29" s="1318" t="s">
        <v>1241</v>
      </c>
      <c r="C29" s="1319"/>
      <c r="D29" s="1141"/>
      <c r="E29" s="1320"/>
      <c r="F29" s="1142"/>
      <c r="G29" s="1141"/>
      <c r="H29" s="1320"/>
      <c r="I29" s="1142"/>
    </row>
    <row r="30" spans="1:18">
      <c r="B30" s="1321" t="s">
        <v>1233</v>
      </c>
      <c r="C30" s="1322"/>
      <c r="D30" s="1322"/>
      <c r="E30" s="1322"/>
      <c r="F30" s="1322"/>
      <c r="G30" s="1322"/>
      <c r="H30" s="1322"/>
      <c r="I30" s="1323"/>
    </row>
    <row r="31" spans="1:18" ht="64.5" customHeight="1">
      <c r="B31" s="1318" t="s">
        <v>1242</v>
      </c>
      <c r="C31" s="1319"/>
      <c r="D31" s="1141"/>
      <c r="E31" s="1320"/>
      <c r="F31" s="1142"/>
      <c r="G31" s="1141"/>
      <c r="H31" s="1320"/>
      <c r="I31" s="1142"/>
    </row>
    <row r="32" spans="1:18" ht="78.75" customHeight="1">
      <c r="B32" s="1318" t="s">
        <v>1243</v>
      </c>
      <c r="C32" s="1319"/>
      <c r="D32" s="1141"/>
      <c r="E32" s="1320"/>
      <c r="F32" s="1142"/>
      <c r="G32" s="1141"/>
      <c r="H32" s="1320"/>
      <c r="I32" s="1142"/>
    </row>
    <row r="35" spans="2:11" ht="15.75">
      <c r="B35" s="576" t="s">
        <v>1244</v>
      </c>
    </row>
    <row r="36" spans="2:11" ht="15.75">
      <c r="B36" s="576" t="s">
        <v>1245</v>
      </c>
    </row>
    <row r="38" spans="2:11" ht="27" customHeight="1">
      <c r="B38" s="997" t="s">
        <v>993</v>
      </c>
      <c r="C38" s="1166" t="s">
        <v>1045</v>
      </c>
      <c r="D38" s="1168"/>
      <c r="E38" s="1166" t="s">
        <v>995</v>
      </c>
      <c r="F38" s="1167"/>
      <c r="J38" s="1298"/>
      <c r="K38" s="1298"/>
    </row>
    <row r="39" spans="2:11" ht="46.5" customHeight="1">
      <c r="B39" s="997"/>
      <c r="C39" s="315" t="s">
        <v>1246</v>
      </c>
      <c r="D39" s="315" t="s">
        <v>1247</v>
      </c>
      <c r="E39" s="315" t="s">
        <v>1246</v>
      </c>
      <c r="F39" s="315" t="s">
        <v>1247</v>
      </c>
      <c r="J39" s="1298"/>
      <c r="K39" s="1298"/>
    </row>
    <row r="40" spans="2:11">
      <c r="B40" s="67" t="s">
        <v>1046</v>
      </c>
      <c r="C40" s="67"/>
      <c r="D40" s="67"/>
      <c r="E40" s="67"/>
      <c r="F40" s="67"/>
      <c r="J40" s="228"/>
      <c r="K40" s="228"/>
    </row>
    <row r="41" spans="2:11">
      <c r="B41" s="67" t="s">
        <v>60</v>
      </c>
      <c r="C41" s="67"/>
      <c r="D41" s="67"/>
      <c r="E41" s="67"/>
      <c r="F41" s="67"/>
      <c r="I41" s="228"/>
      <c r="J41" s="228"/>
      <c r="K41" s="228"/>
    </row>
    <row r="42" spans="2:11">
      <c r="B42" s="67" t="s">
        <v>1248</v>
      </c>
      <c r="C42" s="67"/>
      <c r="D42" s="67"/>
      <c r="E42" s="67"/>
      <c r="F42" s="67"/>
      <c r="I42" s="228"/>
      <c r="J42" s="228"/>
      <c r="K42" s="228"/>
    </row>
    <row r="43" spans="2:11">
      <c r="B43" s="67" t="s">
        <v>62</v>
      </c>
      <c r="C43" s="67"/>
      <c r="D43" s="67"/>
      <c r="E43" s="67"/>
      <c r="F43" s="67"/>
      <c r="I43" s="228"/>
      <c r="J43" s="228"/>
      <c r="K43" s="228"/>
    </row>
    <row r="44" spans="2:11">
      <c r="B44" s="67" t="s">
        <v>80</v>
      </c>
      <c r="C44" s="67"/>
      <c r="D44" s="67"/>
      <c r="E44" s="67"/>
      <c r="F44" s="67"/>
      <c r="I44" s="228"/>
      <c r="J44" s="228"/>
      <c r="K44" s="228"/>
    </row>
    <row r="45" spans="2:11">
      <c r="B45" s="67" t="s">
        <v>65</v>
      </c>
      <c r="C45" s="67"/>
      <c r="D45" s="67"/>
      <c r="E45" s="67"/>
      <c r="F45" s="67"/>
      <c r="I45" s="228"/>
      <c r="J45" s="228"/>
      <c r="K45" s="228"/>
    </row>
    <row r="46" spans="2:11">
      <c r="B46" s="67" t="s">
        <v>68</v>
      </c>
      <c r="C46" s="67"/>
      <c r="D46" s="67"/>
      <c r="E46" s="67"/>
      <c r="F46" s="67"/>
      <c r="I46" s="228"/>
      <c r="J46" s="228"/>
      <c r="K46" s="228"/>
    </row>
    <row r="47" spans="2:11">
      <c r="B47" s="67" t="s">
        <v>128</v>
      </c>
      <c r="C47" s="67"/>
      <c r="D47" s="67"/>
      <c r="E47" s="67"/>
      <c r="F47" s="67"/>
      <c r="I47" s="228"/>
      <c r="J47" s="228"/>
      <c r="K47" s="228"/>
    </row>
    <row r="48" spans="2:11">
      <c r="B48" s="67" t="s">
        <v>73</v>
      </c>
      <c r="C48" s="67"/>
      <c r="D48" s="67"/>
      <c r="E48" s="67"/>
      <c r="F48" s="67"/>
      <c r="I48" s="228"/>
      <c r="J48" s="228"/>
      <c r="K48" s="228"/>
    </row>
    <row r="49" spans="2:15" ht="15.75" thickBot="1">
      <c r="B49" s="101" t="s">
        <v>75</v>
      </c>
      <c r="C49" s="101"/>
      <c r="D49" s="101"/>
      <c r="E49" s="101"/>
      <c r="F49" s="101"/>
      <c r="I49" s="228"/>
      <c r="J49" s="228"/>
      <c r="K49" s="228"/>
    </row>
    <row r="50" spans="2:15" ht="15.75" thickBot="1">
      <c r="B50" s="104" t="s">
        <v>295</v>
      </c>
      <c r="C50" s="104">
        <f t="shared" ref="C50:D50" si="0">SUM(C40:C49)</f>
        <v>0</v>
      </c>
      <c r="D50" s="104">
        <f t="shared" si="0"/>
        <v>0</v>
      </c>
      <c r="E50" s="104">
        <f>SUM(E40:E49)</f>
        <v>0</v>
      </c>
      <c r="F50" s="104">
        <f>SUM(F40:F49)</f>
        <v>0</v>
      </c>
      <c r="I50" s="226"/>
      <c r="J50" s="226"/>
      <c r="K50" s="226"/>
    </row>
    <row r="53" spans="2:15" ht="30" customHeight="1">
      <c r="B53" s="108" t="s">
        <v>1249</v>
      </c>
      <c r="C53" s="484" t="s">
        <v>1045</v>
      </c>
      <c r="D53" s="94" t="s">
        <v>995</v>
      </c>
    </row>
    <row r="54" spans="2:15">
      <c r="B54" s="67"/>
      <c r="C54" s="67"/>
      <c r="D54" s="67"/>
    </row>
    <row r="55" spans="2:15">
      <c r="B55" s="67"/>
      <c r="C55" s="67"/>
      <c r="D55" s="67"/>
    </row>
    <row r="56" spans="2:15">
      <c r="B56" s="67"/>
      <c r="C56" s="67"/>
      <c r="D56" s="67"/>
    </row>
    <row r="57" spans="2:15">
      <c r="B57" s="67"/>
      <c r="C57" s="67"/>
      <c r="D57" s="67"/>
    </row>
    <row r="58" spans="2:15">
      <c r="B58" s="67"/>
      <c r="C58" s="67"/>
      <c r="D58" s="67"/>
    </row>
    <row r="59" spans="2:15">
      <c r="B59" s="67"/>
      <c r="C59" s="67"/>
      <c r="D59" s="67"/>
    </row>
    <row r="60" spans="2:15">
      <c r="B60" s="67"/>
      <c r="C60" s="67"/>
      <c r="D60" s="67"/>
    </row>
    <row r="61" spans="2:15">
      <c r="B61" s="67"/>
      <c r="C61" s="67"/>
      <c r="D61" s="67"/>
    </row>
    <row r="62" spans="2:15">
      <c r="B62" s="67"/>
      <c r="C62" s="67"/>
      <c r="D62" s="67"/>
    </row>
    <row r="64" spans="2:15" ht="18" hidden="1" customHeight="1">
      <c r="B64" s="1324" t="s">
        <v>1250</v>
      </c>
      <c r="C64" s="1325"/>
      <c r="D64" s="1325"/>
      <c r="E64" s="1325"/>
      <c r="F64" s="1325"/>
      <c r="G64" s="1325"/>
      <c r="H64" s="1326"/>
      <c r="I64" s="1327"/>
      <c r="J64" s="1327"/>
      <c r="K64" s="1327"/>
      <c r="L64" s="1327"/>
      <c r="M64" s="1327"/>
      <c r="N64" s="1327"/>
      <c r="O64" s="1328"/>
    </row>
    <row r="65" spans="2:15" hidden="1">
      <c r="B65" s="1329" t="s">
        <v>1251</v>
      </c>
      <c r="C65" s="1330"/>
      <c r="D65" s="1330"/>
      <c r="E65" s="1330"/>
      <c r="F65" s="1330"/>
      <c r="G65" s="1330"/>
      <c r="H65" s="1326"/>
      <c r="I65" s="1327"/>
      <c r="J65" s="1327"/>
      <c r="K65" s="1327"/>
      <c r="L65" s="1327"/>
      <c r="M65" s="1327"/>
      <c r="N65" s="1327"/>
      <c r="O65" s="1328"/>
    </row>
    <row r="66" spans="2:15" hidden="1">
      <c r="B66" s="1331" t="s">
        <v>1252</v>
      </c>
      <c r="C66" s="1332"/>
      <c r="D66" s="1332"/>
      <c r="E66" s="1332"/>
      <c r="F66" s="1332"/>
      <c r="G66" s="1332"/>
      <c r="H66" s="1326"/>
      <c r="I66" s="1327"/>
      <c r="J66" s="1327"/>
      <c r="K66" s="1327"/>
      <c r="L66" s="1327"/>
      <c r="M66" s="1327"/>
      <c r="N66" s="1327"/>
      <c r="O66" s="1328"/>
    </row>
    <row r="67" spans="2:15" ht="17.25" hidden="1" customHeight="1">
      <c r="B67" s="1329" t="s">
        <v>1253</v>
      </c>
      <c r="C67" s="1330"/>
      <c r="D67" s="1330"/>
      <c r="E67" s="1330"/>
      <c r="F67" s="1330"/>
      <c r="G67" s="1330"/>
      <c r="H67" s="1326"/>
      <c r="I67" s="1327"/>
      <c r="J67" s="1327"/>
      <c r="K67" s="1327"/>
      <c r="L67" s="1327"/>
      <c r="M67" s="1327"/>
      <c r="N67" s="1327"/>
      <c r="O67" s="1328"/>
    </row>
    <row r="68" spans="2:15" ht="22.5" hidden="1" customHeight="1">
      <c r="B68" s="1324" t="s">
        <v>1254</v>
      </c>
      <c r="C68" s="1325"/>
      <c r="D68" s="1325"/>
      <c r="E68" s="1325"/>
      <c r="F68" s="1325"/>
      <c r="G68" s="1325"/>
      <c r="H68" s="1326"/>
      <c r="I68" s="1327"/>
      <c r="J68" s="1327"/>
      <c r="K68" s="1327"/>
      <c r="L68" s="1327"/>
      <c r="M68" s="1327"/>
      <c r="N68" s="1327"/>
      <c r="O68" s="1328"/>
    </row>
    <row r="69" spans="2:15" ht="36.75" hidden="1" customHeight="1">
      <c r="B69" s="1324" t="s">
        <v>1255</v>
      </c>
      <c r="C69" s="1325"/>
      <c r="D69" s="1325"/>
      <c r="E69" s="1325"/>
      <c r="F69" s="1325"/>
      <c r="G69" s="1325"/>
      <c r="H69" s="1326"/>
      <c r="I69" s="1327"/>
      <c r="J69" s="1327"/>
      <c r="K69" s="1327"/>
      <c r="L69" s="1327"/>
      <c r="M69" s="1327"/>
      <c r="N69" s="1327"/>
      <c r="O69" s="1328"/>
    </row>
    <row r="70" spans="2:15" hidden="1"/>
    <row r="71" spans="2:15" hidden="1"/>
    <row r="72" spans="2:15">
      <c r="B72" s="439" t="s">
        <v>1256</v>
      </c>
      <c r="C72" s="577" t="s">
        <v>1257</v>
      </c>
    </row>
  </sheetData>
  <mergeCells count="55">
    <mergeCell ref="B68:G68"/>
    <mergeCell ref="H68:O68"/>
    <mergeCell ref="B69:G69"/>
    <mergeCell ref="H69:O69"/>
    <mergeCell ref="B65:G65"/>
    <mergeCell ref="H65:O65"/>
    <mergeCell ref="B66:G66"/>
    <mergeCell ref="H66:O66"/>
    <mergeCell ref="B67:G67"/>
    <mergeCell ref="H67:O67"/>
    <mergeCell ref="B64:G64"/>
    <mergeCell ref="H64:O64"/>
    <mergeCell ref="B38:B39"/>
    <mergeCell ref="C38:D38"/>
    <mergeCell ref="E38:F38"/>
    <mergeCell ref="J38:J39"/>
    <mergeCell ref="K38:K39"/>
    <mergeCell ref="B30:I30"/>
    <mergeCell ref="B31:C31"/>
    <mergeCell ref="D31:F31"/>
    <mergeCell ref="G31:I31"/>
    <mergeCell ref="B32:C32"/>
    <mergeCell ref="D32:F32"/>
    <mergeCell ref="G32:I32"/>
    <mergeCell ref="B28:C28"/>
    <mergeCell ref="D28:F28"/>
    <mergeCell ref="G28:I28"/>
    <mergeCell ref="B29:C29"/>
    <mergeCell ref="D29:F29"/>
    <mergeCell ref="G29:I29"/>
    <mergeCell ref="B21:C21"/>
    <mergeCell ref="D21:F21"/>
    <mergeCell ref="G21:I21"/>
    <mergeCell ref="B27:C27"/>
    <mergeCell ref="D27:F27"/>
    <mergeCell ref="G27:I27"/>
    <mergeCell ref="B18:C18"/>
    <mergeCell ref="D18:F18"/>
    <mergeCell ref="G18:I18"/>
    <mergeCell ref="B19:I19"/>
    <mergeCell ref="B20:C20"/>
    <mergeCell ref="D20:F20"/>
    <mergeCell ref="G20:I20"/>
    <mergeCell ref="B11:C11"/>
    <mergeCell ref="D11:F11"/>
    <mergeCell ref="G11:I11"/>
    <mergeCell ref="B17:C17"/>
    <mergeCell ref="D17:F17"/>
    <mergeCell ref="G17:I17"/>
    <mergeCell ref="B9:C9"/>
    <mergeCell ref="D9:F9"/>
    <mergeCell ref="G9:I9"/>
    <mergeCell ref="B10:C10"/>
    <mergeCell ref="D10:F10"/>
    <mergeCell ref="G10:I10"/>
  </mergeCells>
  <hyperlinks>
    <hyperlink ref="C72" r:id="rId1" xr:uid="{7EA419B6-34FE-416A-8233-B811DFDE42BD}"/>
  </hyperlinks>
  <pageMargins left="0.7" right="0.7" top="0.75" bottom="0.75" header="0.3" footer="0.3"/>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E300F-7917-43EA-A478-F1F731EBA3A2}">
  <sheetPr codeName="Sheet50">
    <tabColor theme="7" tint="0.59999389629810485"/>
  </sheetPr>
  <dimension ref="A2:V66"/>
  <sheetViews>
    <sheetView showGridLines="0" zoomScaleNormal="100" workbookViewId="0"/>
  </sheetViews>
  <sheetFormatPr defaultColWidth="8.28515625" defaultRowHeight="15"/>
  <cols>
    <col min="1" max="1" width="5.5703125" style="414" customWidth="1"/>
    <col min="2" max="2" width="48.5703125" style="15" customWidth="1"/>
    <col min="3" max="9" width="18.28515625" style="15" customWidth="1"/>
    <col min="10" max="16384" width="8.28515625" style="15"/>
  </cols>
  <sheetData>
    <row r="2" spans="1:8" ht="23.25">
      <c r="B2" s="93" t="s">
        <v>42</v>
      </c>
    </row>
    <row r="3" spans="1:8">
      <c r="A3" s="253"/>
      <c r="F3" s="61"/>
    </row>
    <row r="4" spans="1:8">
      <c r="A4" s="259"/>
      <c r="B4" s="3" t="s">
        <v>1258</v>
      </c>
      <c r="C4" s="252"/>
      <c r="D4" s="252"/>
      <c r="E4" s="252"/>
      <c r="F4" s="720"/>
      <c r="G4" s="565"/>
      <c r="H4" s="565"/>
    </row>
    <row r="5" spans="1:8">
      <c r="A5" s="259"/>
      <c r="B5" s="881" t="s">
        <v>1479</v>
      </c>
      <c r="C5" s="252"/>
      <c r="D5" s="252"/>
      <c r="E5" s="252"/>
      <c r="F5" s="252"/>
      <c r="G5" s="565"/>
      <c r="H5" s="565"/>
    </row>
    <row r="6" spans="1:8">
      <c r="A6" s="259"/>
      <c r="B6" s="252"/>
      <c r="C6" s="252"/>
      <c r="D6" s="252"/>
      <c r="E6" s="252"/>
      <c r="F6" s="252"/>
    </row>
    <row r="7" spans="1:8" s="16" customFormat="1" ht="27.75">
      <c r="A7" s="258"/>
      <c r="B7" s="415" t="s">
        <v>1480</v>
      </c>
      <c r="C7" s="1338" t="s">
        <v>1484</v>
      </c>
      <c r="D7" s="1338"/>
      <c r="E7" s="1338" t="s">
        <v>1259</v>
      </c>
      <c r="F7" s="1338"/>
      <c r="G7" s="15"/>
    </row>
    <row r="8" spans="1:8" s="16" customFormat="1" ht="27.75">
      <c r="A8" s="258"/>
      <c r="B8" s="416" t="s">
        <v>1260</v>
      </c>
      <c r="C8" s="417" t="s">
        <v>1261</v>
      </c>
      <c r="D8" s="417" t="s">
        <v>1262</v>
      </c>
      <c r="E8" s="417" t="s">
        <v>1261</v>
      </c>
      <c r="F8" s="417" t="s">
        <v>1262</v>
      </c>
      <c r="G8" s="15"/>
    </row>
    <row r="9" spans="1:8" s="16" customFormat="1">
      <c r="A9" s="254"/>
      <c r="B9" s="418" t="s">
        <v>1263</v>
      </c>
      <c r="C9" s="419">
        <v>300.27313821598938</v>
      </c>
      <c r="D9" s="173">
        <v>33.207060872174715</v>
      </c>
      <c r="E9" s="420">
        <v>51.107285325019888</v>
      </c>
      <c r="F9" s="420">
        <v>123.21259957751185</v>
      </c>
      <c r="G9" s="15"/>
    </row>
    <row r="10" spans="1:8" s="16" customFormat="1" ht="15.75" thickBot="1">
      <c r="A10" s="254"/>
      <c r="B10" s="421" t="s">
        <v>1264</v>
      </c>
      <c r="C10" s="422">
        <v>294.939679327904</v>
      </c>
      <c r="D10" s="211">
        <v>57.539698351682034</v>
      </c>
      <c r="E10" s="423">
        <v>82.939765461156469</v>
      </c>
      <c r="F10" s="423">
        <v>329.13590221617699</v>
      </c>
      <c r="G10" s="15"/>
    </row>
    <row r="11" spans="1:8" s="16" customFormat="1">
      <c r="A11" s="254"/>
      <c r="B11" s="424" t="s">
        <v>1486</v>
      </c>
      <c r="C11" s="1339">
        <v>0.26951026912864112</v>
      </c>
      <c r="D11" s="1340"/>
      <c r="E11" s="1340"/>
      <c r="F11" s="1341"/>
      <c r="G11" s="75"/>
    </row>
    <row r="12" spans="1:8" s="16" customFormat="1" ht="15.75" thickBot="1">
      <c r="A12" s="258"/>
      <c r="B12" s="425" t="s">
        <v>1469</v>
      </c>
      <c r="C12" s="1342">
        <v>0.17482048589731142</v>
      </c>
      <c r="D12" s="1343"/>
      <c r="E12" s="1343"/>
      <c r="F12" s="1344"/>
      <c r="G12" s="75"/>
    </row>
    <row r="13" spans="1:8">
      <c r="A13" s="259"/>
      <c r="B13" s="252"/>
      <c r="C13" s="252"/>
      <c r="D13" s="252"/>
      <c r="E13" s="252"/>
      <c r="F13" s="252"/>
    </row>
    <row r="14" spans="1:8" s="16" customFormat="1" ht="27.75">
      <c r="A14" s="258"/>
      <c r="B14" s="415" t="s">
        <v>1480</v>
      </c>
      <c r="C14" s="1338" t="s">
        <v>1484</v>
      </c>
      <c r="D14" s="1338"/>
      <c r="E14" s="1338" t="s">
        <v>1485</v>
      </c>
      <c r="F14" s="1338"/>
      <c r="G14" s="1333" t="s">
        <v>1259</v>
      </c>
      <c r="H14" s="1334"/>
    </row>
    <row r="15" spans="1:8" s="16" customFormat="1" ht="27.75">
      <c r="A15" s="258"/>
      <c r="B15" s="416" t="s">
        <v>1265</v>
      </c>
      <c r="C15" s="417" t="s">
        <v>1261</v>
      </c>
      <c r="D15" s="417" t="s">
        <v>1262</v>
      </c>
      <c r="E15" s="417" t="s">
        <v>1261</v>
      </c>
      <c r="F15" s="417" t="s">
        <v>1262</v>
      </c>
      <c r="G15" s="417" t="s">
        <v>1261</v>
      </c>
      <c r="H15" s="417" t="s">
        <v>1262</v>
      </c>
    </row>
    <row r="16" spans="1:8" s="16" customFormat="1" ht="12.75">
      <c r="A16" s="258"/>
      <c r="B16" s="418" t="s">
        <v>1266</v>
      </c>
      <c r="C16" s="426">
        <v>0.21106639953313217</v>
      </c>
      <c r="D16" s="173">
        <v>2.33417308621389E-2</v>
      </c>
      <c r="E16" s="426">
        <v>1.7358613561290084</v>
      </c>
      <c r="F16" s="173">
        <v>1.06930155044901</v>
      </c>
      <c r="G16" s="174">
        <v>1.0277182950168782</v>
      </c>
      <c r="H16" s="175">
        <v>2.4776867320794</v>
      </c>
    </row>
    <row r="17" spans="1:9" s="16" customFormat="1" ht="13.5" thickBot="1">
      <c r="A17" s="258"/>
      <c r="B17" s="421" t="s">
        <v>1267</v>
      </c>
      <c r="C17" s="427">
        <v>0.20703175170460131</v>
      </c>
      <c r="D17" s="211">
        <v>4.0389765695307202E-2</v>
      </c>
      <c r="E17" s="427">
        <v>1.7825750802986287</v>
      </c>
      <c r="F17" s="211">
        <v>2.0581965635621202</v>
      </c>
      <c r="G17" s="212">
        <v>0.97295494085446033</v>
      </c>
      <c r="H17" s="213">
        <v>3.86104783987841</v>
      </c>
    </row>
    <row r="18" spans="1:9" s="16" customFormat="1">
      <c r="A18" s="258"/>
      <c r="B18" s="461" t="s">
        <v>1487</v>
      </c>
      <c r="C18" s="1335">
        <v>0.4409933133048452</v>
      </c>
      <c r="D18" s="1335"/>
      <c r="E18" s="1335"/>
      <c r="F18" s="1335"/>
      <c r="G18" s="1335"/>
      <c r="H18" s="1335"/>
      <c r="I18" s="463"/>
    </row>
    <row r="19" spans="1:9" s="16" customFormat="1" ht="15.75" thickBot="1">
      <c r="A19" s="258"/>
      <c r="B19" s="462" t="s">
        <v>1488</v>
      </c>
      <c r="C19" s="1336">
        <v>0.54352766821027398</v>
      </c>
      <c r="D19" s="1336"/>
      <c r="E19" s="1336"/>
      <c r="F19" s="1336"/>
      <c r="G19" s="1336"/>
      <c r="H19" s="1336"/>
      <c r="I19" s="460"/>
    </row>
    <row r="20" spans="1:9" s="17" customFormat="1" ht="26.25" customHeight="1">
      <c r="A20" s="42"/>
      <c r="B20" s="1095" t="s">
        <v>1268</v>
      </c>
      <c r="C20" s="1096"/>
      <c r="D20" s="1096"/>
      <c r="E20" s="1096"/>
      <c r="F20" s="1096"/>
      <c r="G20" s="1096"/>
      <c r="H20" s="1299"/>
      <c r="I20" s="577"/>
    </row>
    <row r="21" spans="1:9" s="17" customFormat="1" ht="35.25" customHeight="1">
      <c r="A21" s="42"/>
      <c r="B21" s="1337" t="s">
        <v>1481</v>
      </c>
      <c r="C21" s="1337"/>
      <c r="D21" s="1337"/>
      <c r="E21" s="1337"/>
      <c r="F21" s="1337"/>
      <c r="G21" s="1337"/>
      <c r="H21" s="1337"/>
      <c r="I21" s="16"/>
    </row>
    <row r="22" spans="1:9" s="17" customFormat="1" ht="12.75">
      <c r="A22" s="42"/>
      <c r="B22" s="1337" t="s">
        <v>1269</v>
      </c>
      <c r="C22" s="1337"/>
      <c r="D22" s="1337"/>
      <c r="E22" s="1337"/>
      <c r="F22" s="1337"/>
      <c r="G22" s="1337"/>
      <c r="H22" s="1337"/>
      <c r="I22" s="16"/>
    </row>
    <row r="23" spans="1:9" s="16" customFormat="1" ht="12.75">
      <c r="A23" s="42"/>
      <c r="B23" s="1337" t="s">
        <v>1483</v>
      </c>
      <c r="C23" s="1337"/>
      <c r="D23" s="1337"/>
      <c r="E23" s="1337"/>
      <c r="F23" s="1337"/>
      <c r="G23" s="1337"/>
      <c r="H23" s="1337"/>
    </row>
    <row r="24" spans="1:9" s="16" customFormat="1">
      <c r="A24" s="258"/>
      <c r="B24" s="547"/>
      <c r="C24" s="548"/>
      <c r="D24" s="548"/>
      <c r="E24" s="548"/>
      <c r="F24" s="548"/>
      <c r="G24" s="75"/>
    </row>
    <row r="25" spans="1:9" s="16" customFormat="1">
      <c r="A25" s="258"/>
      <c r="B25" s="547"/>
      <c r="C25" s="548"/>
      <c r="D25" s="548"/>
      <c r="E25" s="548"/>
      <c r="F25" s="548"/>
      <c r="G25" s="75"/>
    </row>
    <row r="26" spans="1:9">
      <c r="B26" s="3" t="s">
        <v>1270</v>
      </c>
      <c r="C26" s="62"/>
      <c r="D26" s="62"/>
      <c r="E26" s="62"/>
      <c r="F26" s="61"/>
    </row>
    <row r="27" spans="1:9">
      <c r="B27" s="36" t="s">
        <v>1473</v>
      </c>
    </row>
    <row r="28" spans="1:9">
      <c r="B28" s="76"/>
      <c r="C28" s="76"/>
      <c r="D28" s="76"/>
      <c r="E28" s="76"/>
      <c r="F28" s="76"/>
      <c r="G28" s="76"/>
      <c r="H28" s="76"/>
    </row>
    <row r="29" spans="1:9" s="16" customFormat="1" ht="18" customHeight="1">
      <c r="A29" s="258"/>
      <c r="B29" s="415" t="s">
        <v>1476</v>
      </c>
      <c r="C29" s="1333" t="s">
        <v>1474</v>
      </c>
      <c r="D29" s="1334"/>
      <c r="E29" s="1338" t="s">
        <v>1259</v>
      </c>
      <c r="F29" s="1338"/>
    </row>
    <row r="30" spans="1:9" s="16" customFormat="1" ht="27.75">
      <c r="A30" s="258"/>
      <c r="B30" s="416" t="s">
        <v>1260</v>
      </c>
      <c r="C30" s="417" t="s">
        <v>1475</v>
      </c>
      <c r="D30" s="417" t="s">
        <v>1262</v>
      </c>
      <c r="E30" s="417" t="s">
        <v>1475</v>
      </c>
      <c r="F30" s="417" t="s">
        <v>1262</v>
      </c>
    </row>
    <row r="31" spans="1:9" s="16" customFormat="1" ht="12.75">
      <c r="A31" s="258"/>
      <c r="B31" s="418" t="s">
        <v>1263</v>
      </c>
      <c r="C31" s="426">
        <v>485.64702467097834</v>
      </c>
      <c r="D31" s="173">
        <v>39.532184628399186</v>
      </c>
      <c r="E31" s="174">
        <v>51.107285325019888</v>
      </c>
      <c r="F31" s="420">
        <v>123.21259957751185</v>
      </c>
    </row>
    <row r="32" spans="1:9" s="16" customFormat="1" ht="13.5" thickBot="1">
      <c r="A32" s="258"/>
      <c r="B32" s="421" t="s">
        <v>1264</v>
      </c>
      <c r="C32" s="427">
        <v>316.10422002985791</v>
      </c>
      <c r="D32" s="211">
        <v>224.96049951577584</v>
      </c>
      <c r="E32" s="212">
        <v>82.939765461156469</v>
      </c>
      <c r="F32" s="423">
        <v>329.13590221617699</v>
      </c>
    </row>
    <row r="33" spans="1:22" s="16" customFormat="1" ht="14.45" customHeight="1">
      <c r="A33" s="258"/>
      <c r="B33" s="424" t="s">
        <v>1271</v>
      </c>
      <c r="C33" s="1339">
        <v>0.32084530935920941</v>
      </c>
      <c r="D33" s="1340"/>
      <c r="E33" s="1340"/>
      <c r="F33" s="1341"/>
    </row>
    <row r="34" spans="1:22" s="16" customFormat="1" ht="15" customHeight="1" thickBot="1">
      <c r="A34" s="258"/>
      <c r="B34" s="425" t="s">
        <v>1272</v>
      </c>
      <c r="C34" s="1342">
        <v>0.68348818224036045</v>
      </c>
      <c r="D34" s="1343"/>
      <c r="E34" s="1343"/>
      <c r="F34" s="1344"/>
    </row>
    <row r="35" spans="1:22">
      <c r="A35" s="428"/>
      <c r="B35" s="252"/>
      <c r="C35" s="252"/>
      <c r="D35" s="252"/>
      <c r="E35" s="252"/>
      <c r="F35" s="252"/>
      <c r="G35" s="76"/>
      <c r="H35" s="76"/>
    </row>
    <row r="36" spans="1:22" s="16" customFormat="1" ht="18" customHeight="1">
      <c r="A36" s="258"/>
      <c r="B36" s="415" t="s">
        <v>1476</v>
      </c>
      <c r="C36" s="1338" t="s">
        <v>369</v>
      </c>
      <c r="D36" s="1338"/>
      <c r="E36" s="1338" t="s">
        <v>1474</v>
      </c>
      <c r="F36" s="1338"/>
      <c r="G36" s="1338" t="s">
        <v>1259</v>
      </c>
      <c r="H36" s="1338"/>
      <c r="V36" s="63"/>
    </row>
    <row r="37" spans="1:22" s="16" customFormat="1" ht="27.75">
      <c r="A37" s="277"/>
      <c r="B37" s="416" t="s">
        <v>1265</v>
      </c>
      <c r="C37" s="417" t="s">
        <v>1475</v>
      </c>
      <c r="D37" s="417" t="s">
        <v>1262</v>
      </c>
      <c r="E37" s="417" t="s">
        <v>1475</v>
      </c>
      <c r="F37" s="417" t="s">
        <v>1262</v>
      </c>
      <c r="G37" s="417" t="s">
        <v>1475</v>
      </c>
      <c r="H37" s="417" t="s">
        <v>1262</v>
      </c>
    </row>
    <row r="38" spans="1:22" s="16" customFormat="1" ht="12.75">
      <c r="A38" s="258"/>
      <c r="B38" s="418" t="s">
        <v>1266</v>
      </c>
      <c r="C38" s="426">
        <v>2.7938991674877003</v>
      </c>
      <c r="D38" s="173">
        <v>0.45075199999999999</v>
      </c>
      <c r="E38" s="429">
        <v>0.42021510610070023</v>
      </c>
      <c r="F38" s="429">
        <v>3.4205956824855901E-2</v>
      </c>
      <c r="G38" s="174">
        <v>1.0277182950168782</v>
      </c>
      <c r="H38" s="175">
        <v>2.4776867320794</v>
      </c>
    </row>
    <row r="39" spans="1:22" s="16" customFormat="1" ht="13.5" thickBot="1">
      <c r="A39" s="258"/>
      <c r="B39" s="421" t="s">
        <v>1267</v>
      </c>
      <c r="C39" s="427">
        <v>2.6759176556732682</v>
      </c>
      <c r="D39" s="211">
        <v>0.39507500000000001</v>
      </c>
      <c r="E39" s="430">
        <v>0.34255545750634975</v>
      </c>
      <c r="F39" s="430">
        <v>0.24378493531407</v>
      </c>
      <c r="G39" s="212">
        <v>0.97295494085446033</v>
      </c>
      <c r="H39" s="213">
        <v>3.86104783987841</v>
      </c>
    </row>
    <row r="40" spans="1:22" s="16" customFormat="1">
      <c r="A40" s="258"/>
      <c r="B40" s="461" t="s">
        <v>1477</v>
      </c>
      <c r="C40" s="1335">
        <v>0.19573013430065658</v>
      </c>
      <c r="D40" s="1335"/>
      <c r="E40" s="1335"/>
      <c r="F40" s="1335"/>
      <c r="G40" s="1335"/>
      <c r="H40" s="1335"/>
      <c r="I40" s="460"/>
    </row>
    <row r="41" spans="1:22" s="16" customFormat="1" ht="15.75" thickBot="1">
      <c r="A41" s="258"/>
      <c r="B41" s="462" t="s">
        <v>1478</v>
      </c>
      <c r="C41" s="1336">
        <v>0.16546283853716473</v>
      </c>
      <c r="D41" s="1336"/>
      <c r="E41" s="1336"/>
      <c r="F41" s="1336"/>
      <c r="G41" s="1336"/>
      <c r="H41" s="1336"/>
    </row>
    <row r="42" spans="1:22" s="17" customFormat="1" ht="26.25" customHeight="1">
      <c r="A42" s="42"/>
      <c r="B42" s="1095" t="s">
        <v>1268</v>
      </c>
      <c r="C42" s="1096"/>
      <c r="D42" s="1096"/>
      <c r="E42" s="1096"/>
      <c r="F42" s="1096"/>
      <c r="G42" s="1096"/>
      <c r="H42" s="1299"/>
      <c r="I42" s="577"/>
    </row>
    <row r="43" spans="1:22" ht="33.75" customHeight="1">
      <c r="A43" s="42"/>
      <c r="B43" s="1095" t="s">
        <v>1470</v>
      </c>
      <c r="C43" s="1096"/>
      <c r="D43" s="1096"/>
      <c r="E43" s="1096"/>
      <c r="F43" s="1096"/>
      <c r="G43" s="1096"/>
      <c r="H43" s="1299"/>
      <c r="I43" s="16"/>
      <c r="J43" s="16"/>
      <c r="K43" s="16"/>
      <c r="L43" s="16"/>
      <c r="M43" s="16"/>
      <c r="N43" s="16"/>
      <c r="O43" s="16"/>
      <c r="P43" s="16"/>
    </row>
    <row r="44" spans="1:22" s="17" customFormat="1" ht="12.75">
      <c r="A44" s="42"/>
      <c r="B44" s="1095" t="s">
        <v>1482</v>
      </c>
      <c r="C44" s="1096"/>
      <c r="D44" s="1096"/>
      <c r="E44" s="1096"/>
      <c r="F44" s="1096"/>
      <c r="G44" s="1096"/>
      <c r="H44" s="1299"/>
      <c r="I44" s="460"/>
    </row>
    <row r="45" spans="1:22" s="17" customFormat="1" ht="12.75">
      <c r="A45" s="42"/>
      <c r="B45" s="1095" t="s">
        <v>1471</v>
      </c>
      <c r="C45" s="1096"/>
      <c r="D45" s="1096"/>
      <c r="E45" s="1096"/>
      <c r="F45" s="1096"/>
      <c r="G45" s="1096"/>
      <c r="H45" s="1299"/>
      <c r="I45" s="16"/>
    </row>
    <row r="46" spans="1:22">
      <c r="A46" s="42"/>
      <c r="B46" s="1095" t="s">
        <v>1472</v>
      </c>
      <c r="C46" s="1096"/>
      <c r="D46" s="1096"/>
      <c r="E46" s="1096"/>
      <c r="F46" s="1096"/>
      <c r="G46" s="1096"/>
      <c r="H46" s="1299"/>
      <c r="I46" s="460"/>
    </row>
    <row r="47" spans="1:22">
      <c r="A47" s="252"/>
      <c r="B47" s="252"/>
      <c r="C47" s="252"/>
      <c r="D47" s="252"/>
      <c r="E47" s="252"/>
      <c r="F47" s="252"/>
      <c r="G47" s="252"/>
      <c r="H47" s="252"/>
      <c r="I47" s="252"/>
      <c r="J47" s="252"/>
      <c r="K47" s="252"/>
      <c r="L47" s="774"/>
    </row>
    <row r="48" spans="1:22">
      <c r="A48" s="428"/>
      <c r="C48" s="252"/>
      <c r="D48" s="252"/>
      <c r="E48" s="252"/>
      <c r="F48" s="252"/>
      <c r="G48" s="252"/>
      <c r="H48" s="252"/>
      <c r="I48" s="252"/>
      <c r="J48" s="252"/>
      <c r="K48" s="252"/>
      <c r="L48" s="774"/>
    </row>
    <row r="49" spans="1:12">
      <c r="A49" s="428"/>
      <c r="C49" s="252"/>
      <c r="D49" s="252"/>
      <c r="E49" s="252"/>
      <c r="F49" s="252"/>
      <c r="G49" s="252"/>
      <c r="H49" s="252"/>
      <c r="I49" s="252"/>
      <c r="J49" s="252"/>
      <c r="K49" s="252"/>
      <c r="L49" s="774"/>
    </row>
    <row r="66" spans="1:1">
      <c r="A66" s="256"/>
    </row>
  </sheetData>
  <sheetProtection algorithmName="SHA-512" hashValue="Jvsi7oiJZqdYNJvcqtkn+kpeQhGUsd8LIjg7I2nxWXX7IKT2a5kwdtDCQ+HIOGVc31I1ffykcT7donenHSMQiA==" saltValue="pcOYJ+J7ePNBqfr5hiVKTQ==" spinCount="100000" sheet="1" objects="1" scenarios="1"/>
  <mergeCells count="27">
    <mergeCell ref="B43:H43"/>
    <mergeCell ref="C34:F34"/>
    <mergeCell ref="C40:H40"/>
    <mergeCell ref="B20:H20"/>
    <mergeCell ref="B22:H22"/>
    <mergeCell ref="B42:H42"/>
    <mergeCell ref="C7:D7"/>
    <mergeCell ref="E7:F7"/>
    <mergeCell ref="C11:F11"/>
    <mergeCell ref="C12:F12"/>
    <mergeCell ref="C33:F33"/>
    <mergeCell ref="B46:H46"/>
    <mergeCell ref="G14:H14"/>
    <mergeCell ref="C18:H18"/>
    <mergeCell ref="C19:H19"/>
    <mergeCell ref="B21:H21"/>
    <mergeCell ref="C29:D29"/>
    <mergeCell ref="E29:F29"/>
    <mergeCell ref="C14:D14"/>
    <mergeCell ref="E14:F14"/>
    <mergeCell ref="C41:H41"/>
    <mergeCell ref="C36:D36"/>
    <mergeCell ref="E36:F36"/>
    <mergeCell ref="B23:H23"/>
    <mergeCell ref="B44:H44"/>
    <mergeCell ref="B45:H45"/>
    <mergeCell ref="G36:H36"/>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8895-E3CF-499A-AE8A-CF4BBFB8C5D2}">
  <sheetPr codeName="Sheet52">
    <tabColor theme="7" tint="0.59999389629810485"/>
  </sheetPr>
  <dimension ref="A2:P76"/>
  <sheetViews>
    <sheetView showGridLines="0" zoomScaleNormal="100" workbookViewId="0"/>
  </sheetViews>
  <sheetFormatPr defaultColWidth="8.5703125" defaultRowHeight="15"/>
  <cols>
    <col min="1" max="1" width="5.5703125" style="432" customWidth="1"/>
    <col min="2" max="2" width="32.28515625" style="432" customWidth="1"/>
    <col min="3" max="14" width="12.5703125" style="432" customWidth="1"/>
    <col min="15" max="16384" width="8.5703125" style="432"/>
  </cols>
  <sheetData>
    <row r="2" spans="1:16" ht="23.25">
      <c r="B2" s="93" t="s">
        <v>43</v>
      </c>
    </row>
    <row r="4" spans="1:16">
      <c r="B4" s="3" t="s">
        <v>1273</v>
      </c>
    </row>
    <row r="5" spans="1:16">
      <c r="A5" s="447"/>
      <c r="B5" s="3" t="s">
        <v>1274</v>
      </c>
      <c r="C5" s="433"/>
      <c r="D5" s="433"/>
      <c r="E5" s="433"/>
      <c r="F5" s="433"/>
      <c r="G5" s="433"/>
      <c r="H5" s="433"/>
      <c r="I5" s="433"/>
      <c r="J5" s="433"/>
      <c r="K5" s="433"/>
      <c r="L5" s="433"/>
      <c r="M5" s="433"/>
      <c r="N5" s="433"/>
    </row>
    <row r="6" spans="1:16">
      <c r="A6" s="54"/>
      <c r="B6" s="433"/>
      <c r="C6" s="433"/>
      <c r="D6" s="433"/>
      <c r="E6" s="433"/>
      <c r="F6" s="433"/>
      <c r="G6" s="433"/>
      <c r="H6" s="433"/>
      <c r="I6" s="433"/>
      <c r="J6" s="433"/>
      <c r="K6" s="433"/>
      <c r="L6" s="433"/>
      <c r="M6" s="433"/>
      <c r="N6" s="433"/>
    </row>
    <row r="7" spans="1:16" s="4" customFormat="1" ht="18" customHeight="1">
      <c r="A7" s="27"/>
      <c r="B7" s="775" t="s">
        <v>1275</v>
      </c>
      <c r="C7" s="237" t="s">
        <v>59</v>
      </c>
      <c r="D7" s="237" t="s">
        <v>61</v>
      </c>
      <c r="E7" s="237" t="s">
        <v>63</v>
      </c>
      <c r="F7" s="237" t="s">
        <v>64</v>
      </c>
      <c r="G7" s="237" t="s">
        <v>66</v>
      </c>
      <c r="H7" s="237" t="s">
        <v>67</v>
      </c>
      <c r="I7" s="237" t="s">
        <v>69</v>
      </c>
      <c r="J7" s="237" t="s">
        <v>70</v>
      </c>
      <c r="K7" s="237" t="s">
        <v>72</v>
      </c>
      <c r="L7" s="237" t="s">
        <v>74</v>
      </c>
      <c r="M7" s="95" t="s">
        <v>614</v>
      </c>
      <c r="O7" s="71"/>
    </row>
    <row r="8" spans="1:16" s="4" customFormat="1" ht="42.95" customHeight="1">
      <c r="A8" s="27"/>
      <c r="B8" s="162" t="s">
        <v>1276</v>
      </c>
      <c r="C8" s="396">
        <v>1</v>
      </c>
      <c r="D8" s="396">
        <v>1</v>
      </c>
      <c r="E8" s="396">
        <v>1</v>
      </c>
      <c r="F8" s="396">
        <v>1</v>
      </c>
      <c r="G8" s="396">
        <v>1</v>
      </c>
      <c r="H8" s="396">
        <v>1</v>
      </c>
      <c r="I8" s="396">
        <v>1</v>
      </c>
      <c r="J8" s="396">
        <v>1</v>
      </c>
      <c r="K8" s="396">
        <v>1</v>
      </c>
      <c r="L8" s="396">
        <v>1</v>
      </c>
      <c r="M8" s="396">
        <v>1</v>
      </c>
      <c r="O8" s="71"/>
    </row>
    <row r="9" spans="1:16" s="4" customFormat="1" ht="42.95" customHeight="1">
      <c r="A9" s="362"/>
      <c r="B9" s="162" t="s">
        <v>1277</v>
      </c>
      <c r="C9" s="159" t="s">
        <v>711</v>
      </c>
      <c r="D9" s="159" t="s">
        <v>711</v>
      </c>
      <c r="E9" s="159" t="s">
        <v>711</v>
      </c>
      <c r="F9" s="159" t="s">
        <v>711</v>
      </c>
      <c r="G9" s="159" t="s">
        <v>711</v>
      </c>
      <c r="H9" s="159" t="s">
        <v>711</v>
      </c>
      <c r="I9" s="159" t="s">
        <v>711</v>
      </c>
      <c r="J9" s="159" t="s">
        <v>711</v>
      </c>
      <c r="K9" s="159" t="s">
        <v>711</v>
      </c>
      <c r="L9" s="159" t="s">
        <v>711</v>
      </c>
      <c r="M9" s="977"/>
      <c r="O9" s="275"/>
      <c r="P9" s="113"/>
    </row>
    <row r="10" spans="1:16">
      <c r="A10" s="28"/>
      <c r="B10" s="29" t="s">
        <v>1278</v>
      </c>
      <c r="C10" s="438"/>
      <c r="D10" s="438"/>
      <c r="E10" s="438"/>
      <c r="F10" s="438"/>
      <c r="G10" s="438"/>
      <c r="H10" s="438"/>
      <c r="I10" s="438"/>
      <c r="J10" s="438"/>
      <c r="K10" s="438"/>
      <c r="L10" s="438"/>
      <c r="M10" s="438"/>
      <c r="N10" s="438"/>
      <c r="O10" s="438"/>
      <c r="P10" s="438"/>
    </row>
    <row r="11" spans="1:16">
      <c r="A11" s="438"/>
      <c r="B11" s="438"/>
      <c r="C11" s="438"/>
      <c r="D11" s="438"/>
      <c r="E11" s="438"/>
      <c r="F11" s="438"/>
      <c r="G11" s="438"/>
      <c r="H11" s="438"/>
      <c r="I11" s="438"/>
      <c r="J11" s="438"/>
      <c r="K11" s="438"/>
      <c r="L11" s="438"/>
      <c r="M11" s="438"/>
      <c r="N11" s="438"/>
      <c r="O11" s="438"/>
      <c r="P11" s="438"/>
    </row>
    <row r="12" spans="1:16">
      <c r="A12" s="438"/>
      <c r="B12" s="438"/>
      <c r="C12" s="438"/>
      <c r="D12" s="438"/>
      <c r="E12" s="438"/>
      <c r="F12" s="438"/>
      <c r="G12" s="438"/>
      <c r="H12" s="438"/>
      <c r="I12" s="438"/>
      <c r="J12" s="438"/>
      <c r="K12" s="438"/>
      <c r="L12" s="438"/>
      <c r="M12" s="438"/>
      <c r="N12" s="438"/>
      <c r="O12" s="438"/>
      <c r="P12" s="438"/>
    </row>
    <row r="18" spans="1:1">
      <c r="A18" s="7"/>
    </row>
    <row r="19" spans="1:1">
      <c r="A19" s="7"/>
    </row>
    <row r="20" spans="1:1">
      <c r="A20" s="7"/>
    </row>
    <row r="21" spans="1:1">
      <c r="A21" s="7"/>
    </row>
    <row r="23" spans="1:1">
      <c r="A23" s="4"/>
    </row>
    <row r="76" spans="1:1">
      <c r="A76" s="45"/>
    </row>
  </sheetData>
  <sheetProtection algorithmName="SHA-512" hashValue="vq+MkrR6g+cHIqZ5qCbwrXWWgXtV+R4BI29co/qNPDlp+ML3BP0q+yKUwo0NcGvSoFcoJzTf5A//MVrhQj2PmA==" saltValue="xYHKOgcEmeKbE77nB6jGGg==" spinCount="100000" sheet="1" objects="1" scenarios="1"/>
  <pageMargins left="0.7" right="0.7" top="0.75" bottom="0.75" header="0.3" footer="0.3"/>
  <pageSetup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9671-AD4A-4FEE-9104-4E58A7F3BCF0}">
  <sheetPr codeName="Sheet16">
    <tabColor theme="7" tint="0.59999389629810485"/>
  </sheetPr>
  <dimension ref="B1:I24"/>
  <sheetViews>
    <sheetView showGridLines="0" zoomScaleNormal="100" workbookViewId="0"/>
  </sheetViews>
  <sheetFormatPr defaultColWidth="9.140625" defaultRowHeight="15"/>
  <cols>
    <col min="1" max="1" width="5.5703125" style="1" customWidth="1"/>
    <col min="2" max="2" width="26.28515625" style="1" customWidth="1"/>
    <col min="3" max="4" width="17.85546875" style="1" customWidth="1"/>
    <col min="5" max="6" width="14.5703125" style="1" customWidth="1"/>
    <col min="7" max="7" width="54.5703125" style="1" customWidth="1"/>
    <col min="8" max="8" width="36.140625" style="1" customWidth="1"/>
    <col min="9" max="9" width="35.42578125" style="1" customWidth="1"/>
    <col min="10" max="16384" width="9.140625" style="1"/>
  </cols>
  <sheetData>
    <row r="1" spans="2:9">
      <c r="G1" s="439"/>
    </row>
    <row r="2" spans="2:9" s="439" customFormat="1" ht="23.25">
      <c r="B2" s="93" t="s">
        <v>1279</v>
      </c>
    </row>
    <row r="3" spans="2:9" s="439" customFormat="1">
      <c r="B3" s="466"/>
    </row>
    <row r="4" spans="2:9" s="439" customFormat="1">
      <c r="B4" s="364" t="s">
        <v>1280</v>
      </c>
    </row>
    <row r="6" spans="2:9" ht="27">
      <c r="B6" s="591" t="s">
        <v>44</v>
      </c>
      <c r="C6" s="594" t="s">
        <v>182</v>
      </c>
      <c r="D6" s="594" t="s">
        <v>1281</v>
      </c>
      <c r="E6" s="594" t="s">
        <v>1282</v>
      </c>
      <c r="F6" s="594" t="s">
        <v>1283</v>
      </c>
      <c r="G6" s="594" t="s">
        <v>1284</v>
      </c>
      <c r="H6" s="594" t="s">
        <v>1285</v>
      </c>
      <c r="I6" s="594" t="s">
        <v>1467</v>
      </c>
    </row>
    <row r="7" spans="2:9" ht="25.5">
      <c r="B7" s="590" t="s">
        <v>1286</v>
      </c>
      <c r="C7" s="590" t="s">
        <v>74</v>
      </c>
      <c r="D7" s="590" t="s">
        <v>317</v>
      </c>
      <c r="E7" s="590">
        <v>2025</v>
      </c>
      <c r="F7" s="596" t="s">
        <v>930</v>
      </c>
      <c r="G7" s="590" t="s">
        <v>1287</v>
      </c>
      <c r="H7" s="590" t="s">
        <v>1288</v>
      </c>
      <c r="I7" s="590" t="s">
        <v>873</v>
      </c>
    </row>
    <row r="8" spans="2:9" ht="38.25">
      <c r="B8" s="590" t="s">
        <v>1289</v>
      </c>
      <c r="C8" s="590" t="s">
        <v>61</v>
      </c>
      <c r="D8" s="590" t="s">
        <v>314</v>
      </c>
      <c r="E8" s="590">
        <v>2023</v>
      </c>
      <c r="F8" s="596" t="s">
        <v>930</v>
      </c>
      <c r="G8" s="590" t="s">
        <v>1290</v>
      </c>
      <c r="H8" s="590" t="s">
        <v>1291</v>
      </c>
      <c r="I8" s="590" t="s">
        <v>1292</v>
      </c>
    </row>
    <row r="9" spans="2:9" ht="38.25">
      <c r="B9" s="590" t="s">
        <v>1293</v>
      </c>
      <c r="C9" s="590" t="s">
        <v>69</v>
      </c>
      <c r="D9" s="590" t="s">
        <v>314</v>
      </c>
      <c r="E9" s="590" t="s">
        <v>1294</v>
      </c>
      <c r="F9" s="596" t="s">
        <v>930</v>
      </c>
      <c r="G9" s="663" t="s">
        <v>1516</v>
      </c>
      <c r="H9" s="663" t="s">
        <v>1489</v>
      </c>
      <c r="I9" s="590" t="s">
        <v>1295</v>
      </c>
    </row>
    <row r="10" spans="2:9" ht="38.25">
      <c r="B10" s="590" t="s">
        <v>1296</v>
      </c>
      <c r="C10" s="590" t="s">
        <v>66</v>
      </c>
      <c r="D10" s="590" t="s">
        <v>314</v>
      </c>
      <c r="E10" s="590" t="s">
        <v>1294</v>
      </c>
      <c r="F10" s="596" t="s">
        <v>930</v>
      </c>
      <c r="G10" s="663" t="s">
        <v>1297</v>
      </c>
      <c r="H10" s="663" t="s">
        <v>1490</v>
      </c>
      <c r="I10" s="590" t="s">
        <v>1298</v>
      </c>
    </row>
    <row r="11" spans="2:9" ht="38.25">
      <c r="B11" s="590" t="s">
        <v>1299</v>
      </c>
      <c r="C11" s="590" t="s">
        <v>70</v>
      </c>
      <c r="D11" s="590" t="s">
        <v>249</v>
      </c>
      <c r="E11" s="590" t="s">
        <v>1294</v>
      </c>
      <c r="F11" s="596">
        <v>2025</v>
      </c>
      <c r="G11" s="590" t="s">
        <v>1300</v>
      </c>
      <c r="H11" s="590" t="s">
        <v>1301</v>
      </c>
      <c r="I11" s="590" t="s">
        <v>873</v>
      </c>
    </row>
    <row r="12" spans="2:9" ht="25.5">
      <c r="B12" s="590" t="s">
        <v>1302</v>
      </c>
      <c r="C12" s="590" t="s">
        <v>70</v>
      </c>
      <c r="D12" s="590" t="s">
        <v>317</v>
      </c>
      <c r="E12" s="590" t="s">
        <v>1294</v>
      </c>
      <c r="F12" s="596">
        <v>2025</v>
      </c>
      <c r="G12" s="590" t="s">
        <v>1303</v>
      </c>
      <c r="H12" s="590" t="s">
        <v>1304</v>
      </c>
      <c r="I12" s="590" t="s">
        <v>873</v>
      </c>
    </row>
    <row r="13" spans="2:9" ht="25.5">
      <c r="B13" s="590" t="s">
        <v>1305</v>
      </c>
      <c r="C13" s="590" t="s">
        <v>63</v>
      </c>
      <c r="D13" s="590" t="s">
        <v>314</v>
      </c>
      <c r="E13" s="590" t="s">
        <v>1306</v>
      </c>
      <c r="F13" s="596" t="s">
        <v>930</v>
      </c>
      <c r="G13" s="590" t="s">
        <v>1307</v>
      </c>
      <c r="H13" s="590" t="s">
        <v>1308</v>
      </c>
      <c r="I13" s="884">
        <v>93</v>
      </c>
    </row>
    <row r="14" spans="2:9" ht="25.5">
      <c r="B14" s="590" t="s">
        <v>1309</v>
      </c>
      <c r="C14" s="590" t="s">
        <v>63</v>
      </c>
      <c r="D14" s="590" t="s">
        <v>314</v>
      </c>
      <c r="E14" s="590">
        <v>2024</v>
      </c>
      <c r="F14" s="596" t="s">
        <v>930</v>
      </c>
      <c r="G14" s="590" t="s">
        <v>1310</v>
      </c>
      <c r="H14" s="663" t="s">
        <v>1491</v>
      </c>
      <c r="I14" s="590" t="s">
        <v>1311</v>
      </c>
    </row>
    <row r="15" spans="2:9" ht="25.5">
      <c r="B15" s="590" t="s">
        <v>1312</v>
      </c>
      <c r="C15" s="590" t="s">
        <v>63</v>
      </c>
      <c r="D15" s="590" t="s">
        <v>249</v>
      </c>
      <c r="E15" s="590" t="s">
        <v>1294</v>
      </c>
      <c r="F15" s="596">
        <v>2025</v>
      </c>
      <c r="G15" s="590" t="s">
        <v>1313</v>
      </c>
      <c r="H15" s="590" t="s">
        <v>1314</v>
      </c>
      <c r="I15" s="590" t="s">
        <v>873</v>
      </c>
    </row>
    <row r="16" spans="2:9" ht="25.5">
      <c r="B16" s="590" t="s">
        <v>1315</v>
      </c>
      <c r="C16" s="590" t="s">
        <v>67</v>
      </c>
      <c r="D16" s="590" t="s">
        <v>314</v>
      </c>
      <c r="E16" s="590" t="s">
        <v>1294</v>
      </c>
      <c r="F16" s="596" t="s">
        <v>930</v>
      </c>
      <c r="G16" s="590" t="s">
        <v>1316</v>
      </c>
      <c r="H16" s="590" t="s">
        <v>1492</v>
      </c>
      <c r="I16" s="590" t="s">
        <v>1317</v>
      </c>
    </row>
    <row r="17" spans="2:9" ht="38.25">
      <c r="B17" s="590" t="s">
        <v>1305</v>
      </c>
      <c r="C17" s="590" t="s">
        <v>67</v>
      </c>
      <c r="D17" s="590" t="s">
        <v>314</v>
      </c>
      <c r="E17" s="590" t="s">
        <v>1294</v>
      </c>
      <c r="F17" s="596" t="s">
        <v>930</v>
      </c>
      <c r="G17" s="590" t="s">
        <v>1318</v>
      </c>
      <c r="H17" s="590" t="s">
        <v>1319</v>
      </c>
      <c r="I17" s="590" t="s">
        <v>1320</v>
      </c>
    </row>
    <row r="18" spans="2:9" ht="25.5">
      <c r="B18" s="590" t="s">
        <v>1321</v>
      </c>
      <c r="C18" s="590" t="s">
        <v>67</v>
      </c>
      <c r="D18" s="590" t="s">
        <v>315</v>
      </c>
      <c r="E18" s="590" t="s">
        <v>1294</v>
      </c>
      <c r="F18" s="596" t="s">
        <v>930</v>
      </c>
      <c r="G18" s="590" t="s">
        <v>1322</v>
      </c>
      <c r="H18" s="590" t="s">
        <v>1323</v>
      </c>
      <c r="I18" s="590" t="s">
        <v>873</v>
      </c>
    </row>
    <row r="19" spans="2:9" ht="25.5">
      <c r="B19" s="590" t="s">
        <v>1324</v>
      </c>
      <c r="C19" s="590" t="s">
        <v>72</v>
      </c>
      <c r="D19" s="590" t="s">
        <v>314</v>
      </c>
      <c r="E19" s="590">
        <v>2023</v>
      </c>
      <c r="F19" s="596" t="s">
        <v>930</v>
      </c>
      <c r="G19" s="590" t="s">
        <v>1325</v>
      </c>
      <c r="H19" s="590" t="s">
        <v>1326</v>
      </c>
      <c r="I19" s="590" t="s">
        <v>1327</v>
      </c>
    </row>
    <row r="20" spans="2:9" ht="25.5">
      <c r="B20" s="590" t="s">
        <v>1328</v>
      </c>
      <c r="C20" s="590" t="s">
        <v>64</v>
      </c>
      <c r="D20" s="590" t="s">
        <v>314</v>
      </c>
      <c r="E20" s="590">
        <v>2021</v>
      </c>
      <c r="F20" s="596" t="s">
        <v>930</v>
      </c>
      <c r="G20" s="590" t="s">
        <v>1329</v>
      </c>
      <c r="H20" s="590" t="s">
        <v>1330</v>
      </c>
      <c r="I20" s="590" t="s">
        <v>1331</v>
      </c>
    </row>
    <row r="21" spans="2:9" ht="38.25">
      <c r="B21" s="590" t="s">
        <v>1332</v>
      </c>
      <c r="C21" s="590" t="s">
        <v>64</v>
      </c>
      <c r="D21" s="590" t="s">
        <v>314</v>
      </c>
      <c r="E21" s="590" t="s">
        <v>1333</v>
      </c>
      <c r="F21" s="596" t="s">
        <v>930</v>
      </c>
      <c r="G21" s="590" t="s">
        <v>1334</v>
      </c>
      <c r="H21" s="590" t="s">
        <v>1493</v>
      </c>
      <c r="I21" s="884">
        <v>88</v>
      </c>
    </row>
    <row r="22" spans="2:9" ht="51">
      <c r="B22" s="590" t="s">
        <v>1335</v>
      </c>
      <c r="C22" s="590" t="s">
        <v>59</v>
      </c>
      <c r="D22" s="590" t="s">
        <v>249</v>
      </c>
      <c r="E22" s="590" t="s">
        <v>1336</v>
      </c>
      <c r="F22" s="596">
        <v>2025</v>
      </c>
      <c r="G22" s="590" t="s">
        <v>1337</v>
      </c>
      <c r="H22" s="590" t="s">
        <v>1338</v>
      </c>
      <c r="I22" s="590" t="s">
        <v>873</v>
      </c>
    </row>
    <row r="23" spans="2:9" ht="24" customHeight="1">
      <c r="B23" s="1345" t="s">
        <v>1468</v>
      </c>
      <c r="C23" s="1037"/>
      <c r="D23" s="1037"/>
      <c r="E23" s="1037"/>
      <c r="F23" s="1037"/>
      <c r="G23" s="1037"/>
      <c r="H23" s="1037"/>
      <c r="I23" s="1037"/>
    </row>
    <row r="24" spans="2:9">
      <c r="B24" s="747"/>
      <c r="C24" s="747"/>
      <c r="D24" s="747"/>
      <c r="E24" s="747"/>
      <c r="F24" s="798"/>
      <c r="G24" s="747"/>
      <c r="H24" s="747"/>
      <c r="I24" s="747"/>
    </row>
  </sheetData>
  <sheetProtection algorithmName="SHA-512" hashValue="kEJemHV607Pl3yOoLmYNwpWvAp6B6MzvwHF5dQ/mA9DrpsCmHfykfbb8eoRx9RxUPBu5GEd0Bo8XF/qFn2IFhw==" saltValue="2KxbTiBl1nrrT7EDQVCNiQ==" spinCount="100000" sheet="1" objects="1" scenarios="1"/>
  <mergeCells count="1">
    <mergeCell ref="B23:I23"/>
  </mergeCells>
  <phoneticPr fontId="34" type="noConversion"/>
  <pageMargins left="0.7" right="0.7" top="0.75" bottom="0.75" header="0.3" footer="0.3"/>
  <ignoredErrors>
    <ignoredError sqref="E21 E8:I20" numberStoredAsText="1"/>
  </ignoredErrors>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C06F-F3F1-4A24-95F0-4F763A44603F}">
  <sheetPr codeName="Sheet53">
    <tabColor theme="8" tint="0.59999389629810485"/>
  </sheetPr>
  <dimension ref="B4:M13"/>
  <sheetViews>
    <sheetView workbookViewId="0"/>
  </sheetViews>
  <sheetFormatPr defaultColWidth="9" defaultRowHeight="15"/>
  <cols>
    <col min="1" max="16384" width="9" style="22"/>
  </cols>
  <sheetData>
    <row r="4" spans="2:13" ht="29.25" thickBot="1">
      <c r="B4" s="801" t="s">
        <v>1389</v>
      </c>
      <c r="C4" s="801"/>
      <c r="D4" s="801"/>
      <c r="E4" s="801"/>
      <c r="F4" s="801"/>
      <c r="G4" s="801"/>
      <c r="H4" s="801"/>
      <c r="I4" s="801"/>
      <c r="J4" s="801"/>
      <c r="K4" s="803"/>
      <c r="L4" s="803"/>
      <c r="M4" s="803"/>
    </row>
    <row r="5" spans="2:13">
      <c r="B5" s="800"/>
      <c r="C5" s="800"/>
      <c r="D5" s="800"/>
      <c r="E5" s="800"/>
      <c r="F5" s="800"/>
      <c r="G5" s="800"/>
      <c r="H5" s="800"/>
      <c r="I5" s="800"/>
      <c r="J5" s="800"/>
    </row>
    <row r="7" spans="2:13" ht="61.5" customHeight="1">
      <c r="B7" s="994" t="s">
        <v>1390</v>
      </c>
      <c r="C7" s="994"/>
      <c r="D7" s="994"/>
      <c r="E7" s="994"/>
      <c r="F7" s="994"/>
      <c r="G7" s="994"/>
      <c r="H7" s="994"/>
      <c r="I7" s="994"/>
      <c r="J7" s="994"/>
      <c r="K7" s="994"/>
      <c r="L7" s="994"/>
      <c r="M7" s="994"/>
    </row>
    <row r="10" spans="2:13" ht="18.75">
      <c r="B10" s="886" t="s">
        <v>51</v>
      </c>
    </row>
    <row r="11" spans="2:13" ht="15.75">
      <c r="B11" s="807" t="s">
        <v>52</v>
      </c>
      <c r="C11" s="995" t="s">
        <v>46</v>
      </c>
      <c r="D11" s="995"/>
      <c r="E11" s="995"/>
      <c r="F11" s="995"/>
      <c r="G11" s="995"/>
      <c r="H11" s="995"/>
    </row>
    <row r="12" spans="2:13" ht="15.75">
      <c r="B12" s="807" t="s">
        <v>52</v>
      </c>
      <c r="C12" s="995" t="s">
        <v>47</v>
      </c>
      <c r="D12" s="995"/>
      <c r="E12" s="995"/>
      <c r="F12" s="995"/>
      <c r="G12" s="995"/>
      <c r="H12" s="995"/>
    </row>
    <row r="13" spans="2:13" ht="15.75">
      <c r="B13" s="807" t="s">
        <v>52</v>
      </c>
      <c r="C13" s="1045" t="s">
        <v>48</v>
      </c>
      <c r="D13" s="1045"/>
      <c r="E13" s="1045"/>
      <c r="F13" s="1045"/>
      <c r="G13" s="1045"/>
      <c r="H13" s="1045"/>
    </row>
  </sheetData>
  <sheetProtection algorithmName="SHA-512" hashValue="h6N+U/xOs6zo8my1wIXdo9VAzstcKwdYpUZo51C+kN5zceA+xAqWFedNm9dHaOSxvGUUlDjcXY75tLOduZiazA==" saltValue="lRHYwvuZ/InqFbSvx5InRA==" spinCount="100000" sheet="1" objects="1" scenarios="1"/>
  <mergeCells count="4">
    <mergeCell ref="B7:M7"/>
    <mergeCell ref="C11:H11"/>
    <mergeCell ref="C12:H12"/>
    <mergeCell ref="C13:H13"/>
  </mergeCells>
  <hyperlinks>
    <hyperlink ref="C11" location="'Business Ethics &amp; Corruption'!A1" display="Business Ethics &amp; Anti-Corruption" xr:uid="{F1BCF4B8-E268-4F37-924B-A1EDCF427EEF}"/>
    <hyperlink ref="C13" location="'Supply Chain'!A1" display="Supply Chain Management" xr:uid="{0F67C6F4-EDDD-4427-84F2-9F869B3A07E2}"/>
    <hyperlink ref="C12" location="'Board &amp; Committees'!A1" display="Board and Committees Composition" xr:uid="{088B9829-630E-422A-A65A-1891258EF8B3}"/>
    <hyperlink ref="C11:H11" location="'Ethics &amp; Anti-Corruption'!A1" display="Business Ethics and Anti-Corruption" xr:uid="{0EACDE31-7990-43F4-91F0-7A16B1679624}"/>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93C-1F47-45F8-871C-558D6CCF8BA4}">
  <sheetPr codeName="Sheet14">
    <tabColor theme="0" tint="-0.249977111117893"/>
  </sheetPr>
  <dimension ref="A2:T18"/>
  <sheetViews>
    <sheetView showGridLines="0" zoomScaleNormal="100" workbookViewId="0"/>
  </sheetViews>
  <sheetFormatPr defaultRowHeight="15"/>
  <cols>
    <col min="1" max="1" width="5.5703125" style="589" customWidth="1"/>
    <col min="2" max="2" width="17" style="583" customWidth="1"/>
    <col min="3" max="3" width="16.28515625" customWidth="1"/>
    <col min="4" max="5" width="17.5703125" customWidth="1"/>
    <col min="6" max="6" width="15" customWidth="1"/>
    <col min="7" max="20" width="11.140625" customWidth="1"/>
  </cols>
  <sheetData>
    <row r="2" spans="1:20" ht="23.25">
      <c r="B2" s="93" t="s">
        <v>13</v>
      </c>
    </row>
    <row r="3" spans="1:20" s="582" customFormat="1" ht="12.75">
      <c r="A3" s="589"/>
      <c r="B3" s="588"/>
    </row>
    <row r="4" spans="1:20">
      <c r="B4" s="364" t="s">
        <v>53</v>
      </c>
      <c r="C4" s="1"/>
      <c r="D4" s="439"/>
      <c r="E4" s="439"/>
      <c r="F4" s="439"/>
      <c r="G4" s="439"/>
      <c r="H4" s="439"/>
      <c r="I4" s="439"/>
      <c r="J4" s="439"/>
      <c r="K4" s="439"/>
      <c r="L4" s="439"/>
      <c r="M4" s="439"/>
      <c r="N4" s="439"/>
      <c r="O4" s="439"/>
      <c r="P4" s="439"/>
      <c r="Q4" s="439"/>
      <c r="R4" s="439"/>
      <c r="S4" s="439"/>
      <c r="T4" s="439"/>
    </row>
    <row r="5" spans="1:20">
      <c r="B5" s="589"/>
      <c r="C5" s="589"/>
      <c r="D5" s="589"/>
      <c r="E5" s="589"/>
      <c r="F5" s="589"/>
      <c r="G5" s="589"/>
      <c r="H5" s="589"/>
      <c r="I5" s="589"/>
      <c r="J5" s="589"/>
      <c r="K5" s="589"/>
      <c r="L5" s="439"/>
      <c r="M5" s="439"/>
      <c r="N5" s="439"/>
      <c r="O5" s="439"/>
      <c r="P5" s="439"/>
      <c r="Q5" s="439"/>
      <c r="R5" s="439"/>
      <c r="S5" s="439"/>
      <c r="T5" s="439"/>
    </row>
    <row r="6" spans="1:20" ht="22.5" customHeight="1">
      <c r="B6" s="996" t="s">
        <v>54</v>
      </c>
      <c r="C6" s="996" t="s">
        <v>55</v>
      </c>
      <c r="D6" s="996" t="s">
        <v>56</v>
      </c>
      <c r="E6" s="996"/>
      <c r="F6" s="997" t="s">
        <v>1504</v>
      </c>
      <c r="G6" s="582"/>
      <c r="H6" s="582"/>
      <c r="I6" s="582"/>
      <c r="J6" s="582"/>
      <c r="K6" s="582"/>
      <c r="L6" s="582"/>
      <c r="M6" s="582"/>
      <c r="N6" s="582"/>
      <c r="O6" s="582"/>
      <c r="P6" s="582"/>
      <c r="Q6" s="582"/>
      <c r="R6" s="582"/>
      <c r="S6" s="582"/>
      <c r="T6" s="582"/>
    </row>
    <row r="7" spans="1:20" ht="22.5" customHeight="1">
      <c r="B7" s="996"/>
      <c r="C7" s="996"/>
      <c r="D7" s="95" t="s">
        <v>57</v>
      </c>
      <c r="E7" s="95" t="s">
        <v>58</v>
      </c>
      <c r="F7" s="996"/>
      <c r="G7" s="582"/>
    </row>
    <row r="8" spans="1:20">
      <c r="B8" s="592" t="s">
        <v>59</v>
      </c>
      <c r="C8" s="592" t="s">
        <v>60</v>
      </c>
      <c r="D8" s="889">
        <v>48.383104000000003</v>
      </c>
      <c r="E8" s="889">
        <v>-81.553488000000002</v>
      </c>
      <c r="F8" s="677">
        <v>419.31</v>
      </c>
      <c r="G8" s="582"/>
    </row>
    <row r="9" spans="1:20">
      <c r="B9" s="592" t="s">
        <v>61</v>
      </c>
      <c r="C9" s="592" t="s">
        <v>62</v>
      </c>
      <c r="D9" s="889">
        <v>28.997781</v>
      </c>
      <c r="E9" s="889">
        <v>-108.53886199999999</v>
      </c>
      <c r="F9" s="677">
        <v>752.37800000000004</v>
      </c>
      <c r="G9" s="582"/>
    </row>
    <row r="10" spans="1:20">
      <c r="B10" s="592" t="s">
        <v>63</v>
      </c>
      <c r="C10" s="592" t="s">
        <v>62</v>
      </c>
      <c r="D10" s="889">
        <v>23.380732999999999</v>
      </c>
      <c r="E10" s="889">
        <v>-103.75823099999999</v>
      </c>
      <c r="F10" s="677">
        <v>185.42599999999999</v>
      </c>
    </row>
    <row r="11" spans="1:20">
      <c r="B11" s="592" t="s">
        <v>64</v>
      </c>
      <c r="C11" s="592" t="s">
        <v>65</v>
      </c>
      <c r="D11" s="889">
        <v>-7.6273999999999997</v>
      </c>
      <c r="E11" s="889">
        <v>-78.109800000000007</v>
      </c>
      <c r="F11" s="677">
        <v>823.72</v>
      </c>
    </row>
    <row r="12" spans="1:20">
      <c r="B12" s="592" t="s">
        <v>66</v>
      </c>
      <c r="C12" s="592" t="s">
        <v>65</v>
      </c>
      <c r="D12" s="889">
        <v>-11.004720000000001</v>
      </c>
      <c r="E12" s="889">
        <v>-76.407178999999999</v>
      </c>
      <c r="F12" s="677">
        <v>298.78564999999998</v>
      </c>
    </row>
    <row r="13" spans="1:20">
      <c r="B13" s="592" t="s">
        <v>67</v>
      </c>
      <c r="C13" s="592" t="s">
        <v>68</v>
      </c>
      <c r="D13" s="889">
        <v>-34.035469999999997</v>
      </c>
      <c r="E13" s="889">
        <v>-71.027009000000007</v>
      </c>
      <c r="F13" s="677">
        <v>181.5</v>
      </c>
    </row>
    <row r="14" spans="1:20">
      <c r="B14" s="592" t="s">
        <v>69</v>
      </c>
      <c r="C14" s="592" t="s">
        <v>68</v>
      </c>
      <c r="D14" s="889">
        <v>-24.412212</v>
      </c>
      <c r="E14" s="889">
        <v>-69.496677000000005</v>
      </c>
      <c r="F14" s="677">
        <v>381.09</v>
      </c>
    </row>
    <row r="15" spans="1:20">
      <c r="B15" s="592" t="s">
        <v>70</v>
      </c>
      <c r="C15" s="592" t="s">
        <v>71</v>
      </c>
      <c r="D15" s="889">
        <v>-11.23513</v>
      </c>
      <c r="E15" s="889">
        <v>-40.530189999999997</v>
      </c>
      <c r="F15" s="677">
        <v>106.68966835610877</v>
      </c>
    </row>
    <row r="16" spans="1:20">
      <c r="B16" s="592" t="s">
        <v>72</v>
      </c>
      <c r="C16" s="592" t="s">
        <v>73</v>
      </c>
      <c r="D16" s="889">
        <v>-21.27093</v>
      </c>
      <c r="E16" s="889">
        <v>-66.317729999999997</v>
      </c>
      <c r="F16" s="677">
        <v>64.64</v>
      </c>
    </row>
    <row r="17" spans="1:6">
      <c r="B17" s="592" t="s">
        <v>74</v>
      </c>
      <c r="C17" s="592" t="s">
        <v>75</v>
      </c>
      <c r="D17" s="889">
        <v>-48.130533</v>
      </c>
      <c r="E17" s="889">
        <v>-66.653654000000003</v>
      </c>
      <c r="F17" s="677">
        <v>434.65</v>
      </c>
    </row>
    <row r="18" spans="1:6">
      <c r="A18" s="583"/>
      <c r="B18" s="235" t="s">
        <v>1514</v>
      </c>
    </row>
  </sheetData>
  <sheetProtection algorithmName="SHA-512" hashValue="nIW1AD6Ac6yDaQwYT3OoKBBgaNplM+hwDI4Fp1qOHspIz4H4lcbvLtx+TGiuogJV7/9Rn9uE0Bg9lXrkzRYbYA==" saltValue="mDwlFkJ6ZYlXkUk8LPheHA==" spinCount="100000" sheet="1" objects="1" scenarios="1"/>
  <mergeCells count="4">
    <mergeCell ref="D6:E6"/>
    <mergeCell ref="C6:C7"/>
    <mergeCell ref="F6:F7"/>
    <mergeCell ref="B6:B7"/>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90DC-CA53-4F60-8181-CC4A599C8336}">
  <sheetPr codeName="Sheet54">
    <tabColor theme="8" tint="0.59999389629810485"/>
  </sheetPr>
  <dimension ref="A2:P72"/>
  <sheetViews>
    <sheetView showGridLines="0" zoomScaleNormal="100" workbookViewId="0"/>
  </sheetViews>
  <sheetFormatPr defaultColWidth="8.5703125" defaultRowHeight="15"/>
  <cols>
    <col min="1" max="1" width="5.5703125" style="432" customWidth="1"/>
    <col min="2" max="3" width="15.85546875" style="432" customWidth="1"/>
    <col min="4" max="8" width="16.42578125" style="432" customWidth="1"/>
    <col min="9" max="9" width="10.42578125" style="432" customWidth="1"/>
    <col min="10" max="16384" width="8.5703125" style="432"/>
  </cols>
  <sheetData>
    <row r="2" spans="1:16" ht="23.25">
      <c r="B2" s="93" t="s">
        <v>46</v>
      </c>
    </row>
    <row r="4" spans="1:16">
      <c r="B4" s="854" t="s">
        <v>1391</v>
      </c>
    </row>
    <row r="5" spans="1:16" ht="17.649999999999999" customHeight="1">
      <c r="A5" s="54"/>
      <c r="B5" s="409" t="s">
        <v>1392</v>
      </c>
      <c r="C5" s="776"/>
      <c r="D5" s="776"/>
      <c r="E5" s="776"/>
      <c r="F5" s="776"/>
      <c r="G5" s="776"/>
      <c r="H5" s="777"/>
    </row>
    <row r="6" spans="1:16" s="65" customFormat="1" ht="14.1" customHeight="1">
      <c r="A6" s="64"/>
      <c r="B6" s="176"/>
      <c r="C6" s="176"/>
      <c r="D6" s="176"/>
      <c r="E6" s="176"/>
      <c r="F6" s="176"/>
      <c r="G6" s="176"/>
      <c r="H6" s="176"/>
      <c r="J6" s="432"/>
      <c r="K6" s="432"/>
      <c r="L6" s="432"/>
      <c r="M6" s="432"/>
      <c r="N6" s="432"/>
      <c r="O6" s="432"/>
      <c r="P6" s="432"/>
    </row>
    <row r="7" spans="1:16" ht="18" customHeight="1">
      <c r="A7" s="64"/>
      <c r="B7" s="1073" t="s">
        <v>1393</v>
      </c>
      <c r="C7" s="1073"/>
      <c r="D7" s="1073"/>
      <c r="E7" s="1073"/>
      <c r="F7" s="1073"/>
      <c r="G7" s="1073"/>
      <c r="H7" s="1073"/>
      <c r="I7" s="434"/>
    </row>
    <row r="8" spans="1:16" ht="34.5" customHeight="1">
      <c r="A8" s="64"/>
      <c r="B8" s="1346" t="s">
        <v>1394</v>
      </c>
      <c r="C8" s="1346"/>
      <c r="D8" s="1346"/>
      <c r="E8" s="1346"/>
      <c r="F8" s="1346"/>
      <c r="G8" s="1346"/>
      <c r="H8" s="1346"/>
      <c r="I8" s="287"/>
    </row>
    <row r="9" spans="1:16" s="127" customFormat="1" ht="49.5" customHeight="1">
      <c r="A9" s="467"/>
      <c r="B9" s="1345" t="s">
        <v>1395</v>
      </c>
      <c r="C9" s="1037"/>
      <c r="D9" s="1037"/>
      <c r="E9" s="1037"/>
      <c r="F9" s="1037"/>
      <c r="G9" s="1037"/>
      <c r="H9" s="1347"/>
      <c r="I9" s="778"/>
      <c r="J9" s="433"/>
      <c r="K9" s="433"/>
      <c r="L9" s="433"/>
      <c r="M9" s="433"/>
      <c r="N9" s="433"/>
      <c r="O9" s="433"/>
      <c r="P9" s="433"/>
    </row>
    <row r="10" spans="1:16" s="439" customFormat="1">
      <c r="B10" s="779" t="s">
        <v>1396</v>
      </c>
    </row>
    <row r="11" spans="1:16" s="439" customFormat="1">
      <c r="B11" s="779"/>
    </row>
    <row r="14" spans="1:16">
      <c r="A14" s="7"/>
    </row>
    <row r="15" spans="1:16">
      <c r="A15" s="7"/>
    </row>
    <row r="16" spans="1:16">
      <c r="A16" s="7"/>
    </row>
    <row r="17" spans="1:1">
      <c r="A17" s="7"/>
    </row>
    <row r="19" spans="1:1">
      <c r="A19" s="4"/>
    </row>
    <row r="72" spans="1:1">
      <c r="A72" s="45"/>
    </row>
  </sheetData>
  <sheetProtection algorithmName="SHA-512" hashValue="tmY98Q17+X32ima6qQgKGJni2LwDOfm1dm7nDZ/F5rnusEKLyeqFisGvAW0IcKhPjJZZG0AaEhN811+VLg3tig==" saltValue="nKzwl/yLbmh2Uec+HXUuag==" spinCount="100000" sheet="1" objects="1" scenarios="1"/>
  <mergeCells count="3">
    <mergeCell ref="B7:H7"/>
    <mergeCell ref="B8:H8"/>
    <mergeCell ref="B9:H9"/>
  </mergeCells>
  <hyperlinks>
    <hyperlink ref="B10" r:id="rId1" display="https://www.transparency.org/en/cpi/2025 " xr:uid="{F6E49161-77B7-40A1-8AD3-0CC7A4F88855}"/>
  </hyperlinks>
  <pageMargins left="0.7" right="0.7" top="0.75" bottom="0.75" header="0.3" footer="0.3"/>
  <pageSetup orientation="portrait" horizontalDpi="300" verticalDpi="300" r:id="rId2"/>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5002-1442-46D3-8143-9F3FA92112D9}">
  <sheetPr codeName="Sheet42">
    <tabColor theme="8" tint="0.59999389629810485"/>
  </sheetPr>
  <dimension ref="A2:Q28"/>
  <sheetViews>
    <sheetView showGridLines="0" zoomScaleNormal="100" workbookViewId="0"/>
  </sheetViews>
  <sheetFormatPr defaultColWidth="8.7109375" defaultRowHeight="15"/>
  <cols>
    <col min="1" max="1" width="5.5703125" style="439" customWidth="1"/>
    <col min="2" max="2" width="20" style="439" customWidth="1"/>
    <col min="3" max="3" width="17.5703125" style="439" bestFit="1" customWidth="1"/>
    <col min="4" max="4" width="30.85546875" style="439" customWidth="1"/>
    <col min="5" max="5" width="12.140625" style="439" customWidth="1"/>
    <col min="6" max="7" width="14.28515625" style="439" customWidth="1"/>
    <col min="8" max="8" width="16.42578125" style="439" customWidth="1"/>
    <col min="9" max="10" width="14.28515625" style="439" customWidth="1"/>
    <col min="11" max="11" width="10.7109375" style="439" customWidth="1"/>
    <col min="12" max="16384" width="8.7109375" style="439"/>
  </cols>
  <sheetData>
    <row r="2" spans="1:11" ht="23.25">
      <c r="B2" s="1348" t="s">
        <v>47</v>
      </c>
      <c r="C2" s="1349"/>
      <c r="D2" s="1349"/>
    </row>
    <row r="4" spans="1:11" s="432" customFormat="1" ht="17.25">
      <c r="A4" s="414"/>
      <c r="B4" s="3" t="s">
        <v>1397</v>
      </c>
      <c r="K4" s="436"/>
    </row>
    <row r="5" spans="1:11" s="432" customFormat="1">
      <c r="A5" s="414"/>
      <c r="D5" s="433"/>
      <c r="K5" s="436"/>
    </row>
    <row r="6" spans="1:11" s="447" customFormat="1" ht="18.600000000000001" customHeight="1">
      <c r="A6" s="486"/>
      <c r="B6" s="1270" t="s">
        <v>1398</v>
      </c>
      <c r="C6" s="1270" t="s">
        <v>1399</v>
      </c>
      <c r="D6" s="1270" t="s">
        <v>1400</v>
      </c>
      <c r="E6" s="1164" t="s">
        <v>1495</v>
      </c>
      <c r="F6" s="1166" t="s">
        <v>1496</v>
      </c>
      <c r="G6" s="1167"/>
      <c r="H6" s="1167"/>
      <c r="I6" s="1167"/>
      <c r="J6" s="1168"/>
    </row>
    <row r="7" spans="1:11" s="447" customFormat="1" ht="38.25">
      <c r="A7" s="486"/>
      <c r="B7" s="1271"/>
      <c r="C7" s="1271"/>
      <c r="D7" s="1271"/>
      <c r="E7" s="1165"/>
      <c r="F7" s="94" t="s">
        <v>1401</v>
      </c>
      <c r="G7" s="94" t="s">
        <v>1402</v>
      </c>
      <c r="H7" s="94" t="s">
        <v>1506</v>
      </c>
      <c r="I7" s="94" t="s">
        <v>1403</v>
      </c>
      <c r="J7" s="94" t="s">
        <v>1404</v>
      </c>
    </row>
    <row r="8" spans="1:11" s="432" customFormat="1">
      <c r="A8" s="414"/>
      <c r="B8" s="257" t="s">
        <v>1405</v>
      </c>
      <c r="C8" s="257" t="s">
        <v>1406</v>
      </c>
      <c r="D8" s="257" t="s">
        <v>1407</v>
      </c>
      <c r="E8" s="289" t="s">
        <v>1408</v>
      </c>
      <c r="F8" s="289"/>
      <c r="G8" s="289"/>
      <c r="H8" s="289" t="s">
        <v>1409</v>
      </c>
      <c r="I8" s="289" t="s">
        <v>1408</v>
      </c>
      <c r="J8" s="289"/>
    </row>
    <row r="9" spans="1:11" s="432" customFormat="1" ht="39.950000000000003" customHeight="1">
      <c r="A9" s="414"/>
      <c r="B9" s="257" t="s">
        <v>1410</v>
      </c>
      <c r="C9" s="257" t="s">
        <v>1411</v>
      </c>
      <c r="D9" s="257" t="s">
        <v>1412</v>
      </c>
      <c r="E9" s="289" t="s">
        <v>1408</v>
      </c>
      <c r="F9" s="289" t="s">
        <v>1408</v>
      </c>
      <c r="G9" s="289"/>
      <c r="H9" s="289"/>
      <c r="I9" s="289"/>
      <c r="J9" s="289" t="s">
        <v>1409</v>
      </c>
    </row>
    <row r="10" spans="1:11" s="432" customFormat="1">
      <c r="A10" s="414"/>
      <c r="B10" s="257" t="s">
        <v>1413</v>
      </c>
      <c r="C10" s="257" t="s">
        <v>1406</v>
      </c>
      <c r="D10" s="257" t="s">
        <v>1407</v>
      </c>
      <c r="E10" s="289" t="s">
        <v>1408</v>
      </c>
      <c r="F10" s="289" t="s">
        <v>1408</v>
      </c>
      <c r="G10" s="289"/>
      <c r="H10" s="289" t="s">
        <v>1408</v>
      </c>
      <c r="I10" s="289"/>
      <c r="J10" s="289"/>
    </row>
    <row r="11" spans="1:11" s="432" customFormat="1">
      <c r="A11" s="414"/>
      <c r="B11" s="257" t="s">
        <v>1414</v>
      </c>
      <c r="C11" s="257" t="s">
        <v>1415</v>
      </c>
      <c r="D11" s="257" t="s">
        <v>1407</v>
      </c>
      <c r="E11" s="289" t="s">
        <v>1408</v>
      </c>
      <c r="F11" s="289"/>
      <c r="G11" s="289"/>
      <c r="H11" s="289"/>
      <c r="I11" s="289" t="s">
        <v>1409</v>
      </c>
      <c r="J11" s="289" t="s">
        <v>1408</v>
      </c>
    </row>
    <row r="12" spans="1:11" s="432" customFormat="1" ht="25.5">
      <c r="A12" s="414"/>
      <c r="B12" s="257" t="s">
        <v>1416</v>
      </c>
      <c r="C12" s="257" t="s">
        <v>1406</v>
      </c>
      <c r="D12" s="257" t="s">
        <v>1417</v>
      </c>
      <c r="E12" s="289" t="s">
        <v>1408</v>
      </c>
      <c r="F12" s="289"/>
      <c r="G12" s="289" t="s">
        <v>1408</v>
      </c>
      <c r="H12" s="289" t="s">
        <v>1408</v>
      </c>
      <c r="I12" s="289"/>
      <c r="J12" s="289"/>
    </row>
    <row r="13" spans="1:11" s="432" customFormat="1">
      <c r="A13" s="414"/>
      <c r="B13" s="257" t="s">
        <v>1418</v>
      </c>
      <c r="C13" s="257" t="s">
        <v>1419</v>
      </c>
      <c r="D13" s="257" t="s">
        <v>1407</v>
      </c>
      <c r="E13" s="289" t="s">
        <v>1408</v>
      </c>
      <c r="F13" s="289" t="s">
        <v>1409</v>
      </c>
      <c r="G13" s="289" t="s">
        <v>1408</v>
      </c>
      <c r="H13" s="289"/>
      <c r="I13" s="289"/>
      <c r="J13" s="289"/>
    </row>
    <row r="14" spans="1:11" s="432" customFormat="1">
      <c r="A14" s="414"/>
      <c r="B14" s="257" t="s">
        <v>1420</v>
      </c>
      <c r="C14" s="882" t="s">
        <v>1421</v>
      </c>
      <c r="D14" s="257" t="s">
        <v>1422</v>
      </c>
      <c r="E14" s="289" t="s">
        <v>1408</v>
      </c>
      <c r="F14" s="289"/>
      <c r="G14" s="289" t="s">
        <v>1423</v>
      </c>
      <c r="H14" s="289" t="s">
        <v>1408</v>
      </c>
      <c r="I14" s="289"/>
      <c r="J14" s="289"/>
      <c r="K14" s="33"/>
    </row>
    <row r="15" spans="1:11" s="432" customFormat="1">
      <c r="A15" s="414"/>
      <c r="B15" s="257" t="s">
        <v>1424</v>
      </c>
      <c r="C15" s="882" t="s">
        <v>1425</v>
      </c>
      <c r="D15" s="257" t="s">
        <v>1422</v>
      </c>
      <c r="E15" s="289" t="s">
        <v>1408</v>
      </c>
      <c r="F15" s="289" t="s">
        <v>1408</v>
      </c>
      <c r="G15" s="289"/>
      <c r="H15" s="289"/>
      <c r="I15" s="289" t="s">
        <v>1408</v>
      </c>
      <c r="J15" s="289"/>
    </row>
    <row r="16" spans="1:11" s="432" customFormat="1" ht="38.25">
      <c r="A16" s="414"/>
      <c r="B16" s="257" t="s">
        <v>1426</v>
      </c>
      <c r="C16" s="257" t="s">
        <v>1427</v>
      </c>
      <c r="D16" s="257" t="s">
        <v>1428</v>
      </c>
      <c r="E16" s="289"/>
      <c r="F16" s="289"/>
      <c r="G16" s="289"/>
      <c r="H16" s="289"/>
      <c r="I16" s="289"/>
      <c r="J16" s="289"/>
    </row>
    <row r="17" spans="1:17" s="432" customFormat="1" ht="26.45" customHeight="1">
      <c r="A17" s="414"/>
      <c r="B17" s="257" t="s">
        <v>1429</v>
      </c>
      <c r="C17" s="257" t="s">
        <v>1430</v>
      </c>
      <c r="D17" s="257" t="s">
        <v>1431</v>
      </c>
      <c r="E17" s="289" t="s">
        <v>1408</v>
      </c>
      <c r="F17" s="289"/>
      <c r="G17" s="289"/>
      <c r="H17" s="289"/>
      <c r="I17" s="289"/>
      <c r="J17" s="289" t="s">
        <v>1408</v>
      </c>
    </row>
    <row r="18" spans="1:17" s="7" customFormat="1" ht="12.75">
      <c r="A18" s="42"/>
      <c r="B18" s="1355" t="s">
        <v>1497</v>
      </c>
      <c r="C18" s="1356"/>
      <c r="D18" s="1356"/>
      <c r="E18" s="1356"/>
      <c r="F18" s="1356"/>
      <c r="G18" s="1356"/>
      <c r="H18" s="1356"/>
      <c r="I18" s="1356"/>
      <c r="J18" s="1357"/>
    </row>
    <row r="19" spans="1:17" s="7" customFormat="1" ht="12.75">
      <c r="A19" s="42"/>
      <c r="B19" s="1352" t="s">
        <v>1432</v>
      </c>
      <c r="C19" s="1353"/>
      <c r="D19" s="1353"/>
      <c r="E19" s="1353"/>
      <c r="F19" s="1353"/>
      <c r="G19" s="1353"/>
      <c r="H19" s="1353"/>
      <c r="I19" s="1353"/>
      <c r="J19" s="1354"/>
    </row>
    <row r="20" spans="1:17" s="235" customFormat="1" ht="12.75">
      <c r="A20" s="660"/>
      <c r="B20" s="1352" t="s">
        <v>1498</v>
      </c>
      <c r="C20" s="1353"/>
      <c r="D20" s="1353"/>
      <c r="E20" s="1353"/>
      <c r="F20" s="1353"/>
      <c r="G20" s="1353"/>
      <c r="H20" s="1353" t="s">
        <v>1433</v>
      </c>
      <c r="I20" s="1353"/>
      <c r="J20" s="1354"/>
      <c r="K20" s="7"/>
      <c r="L20" s="7"/>
      <c r="M20" s="7"/>
      <c r="N20" s="7"/>
      <c r="O20" s="7"/>
      <c r="P20" s="7"/>
      <c r="Q20" s="7"/>
    </row>
    <row r="21" spans="1:17" s="235" customFormat="1" ht="12.75">
      <c r="A21" s="660"/>
      <c r="B21" s="1352" t="s">
        <v>1494</v>
      </c>
      <c r="C21" s="1353"/>
      <c r="D21" s="1353"/>
      <c r="E21" s="1353"/>
      <c r="F21" s="1353"/>
      <c r="G21" s="1353"/>
      <c r="H21" s="1353" t="s">
        <v>1433</v>
      </c>
      <c r="I21" s="1353"/>
      <c r="J21" s="1354"/>
      <c r="K21" s="7"/>
      <c r="L21" s="7"/>
      <c r="M21" s="7"/>
      <c r="N21" s="7"/>
      <c r="O21" s="7"/>
      <c r="P21" s="7"/>
      <c r="Q21" s="7"/>
    </row>
    <row r="22" spans="1:17" s="235" customFormat="1" ht="12.75">
      <c r="A22" s="660"/>
      <c r="B22" s="1350" t="s">
        <v>1499</v>
      </c>
      <c r="C22" s="1351"/>
      <c r="D22" s="1351"/>
      <c r="E22" s="1351"/>
      <c r="F22" s="1351"/>
      <c r="G22" s="1351"/>
      <c r="H22" s="1351"/>
      <c r="I22" s="1351"/>
      <c r="J22" s="1351"/>
      <c r="K22" s="7"/>
      <c r="L22" s="7"/>
      <c r="M22" s="7"/>
      <c r="N22" s="7"/>
      <c r="O22" s="7"/>
      <c r="P22" s="7"/>
      <c r="Q22" s="7"/>
    </row>
    <row r="23" spans="1:17">
      <c r="A23" s="455"/>
      <c r="B23" s="772"/>
      <c r="K23" s="432"/>
      <c r="L23" s="432"/>
      <c r="M23" s="432"/>
      <c r="N23" s="432"/>
      <c r="O23" s="432"/>
      <c r="P23" s="432"/>
      <c r="Q23" s="432"/>
    </row>
    <row r="24" spans="1:17">
      <c r="B24"/>
    </row>
    <row r="25" spans="1:17">
      <c r="B25"/>
    </row>
    <row r="27" spans="1:17">
      <c r="B27"/>
    </row>
    <row r="28" spans="1:17">
      <c r="B28"/>
    </row>
  </sheetData>
  <sheetProtection algorithmName="SHA-512" hashValue="e83aP2ozYMThIGdTF6n5w+JGlEL4NR/h2sUz8G473FoG2ZITe83yNP3IJ/oPsDbbEdCS8DO4aCEoxdveUCVk8w==" saltValue="dH8rG2NfHeyWX4wIK1ni2Q==" spinCount="100000" sheet="1" objects="1" scenarios="1"/>
  <mergeCells count="11">
    <mergeCell ref="B22:J22"/>
    <mergeCell ref="B19:J19"/>
    <mergeCell ref="B18:J18"/>
    <mergeCell ref="B21:J21"/>
    <mergeCell ref="B20:J20"/>
    <mergeCell ref="F6:J6"/>
    <mergeCell ref="B2:D2"/>
    <mergeCell ref="B6:B7"/>
    <mergeCell ref="C6:C7"/>
    <mergeCell ref="D6:D7"/>
    <mergeCell ref="E6:E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1BAD-1492-474F-9EBF-2A801E01A245}">
  <sheetPr codeName="Sheet55">
    <tabColor theme="8" tint="0.59999389629810485"/>
  </sheetPr>
  <dimension ref="A2:Q69"/>
  <sheetViews>
    <sheetView showGridLines="0" zoomScaleNormal="100" workbookViewId="0"/>
  </sheetViews>
  <sheetFormatPr defaultColWidth="8.7109375" defaultRowHeight="15"/>
  <cols>
    <col min="1" max="1" width="5.5703125" style="48" customWidth="1"/>
    <col min="2" max="2" width="42.85546875" style="432" customWidth="1"/>
    <col min="3" max="12" width="11.5703125" style="432" customWidth="1"/>
    <col min="13" max="13" width="9.7109375" style="432" customWidth="1"/>
    <col min="14" max="14" width="10.85546875" style="432" customWidth="1"/>
    <col min="15" max="16384" width="8.7109375" style="432"/>
  </cols>
  <sheetData>
    <row r="2" spans="1:17" s="66" customFormat="1" ht="23.25">
      <c r="A2" s="48"/>
      <c r="B2" s="93" t="s">
        <v>48</v>
      </c>
    </row>
    <row r="4" spans="1:17">
      <c r="A4" s="370"/>
      <c r="B4" s="721" t="s">
        <v>1434</v>
      </c>
      <c r="C4" s="544"/>
      <c r="D4" s="544"/>
      <c r="E4" s="544"/>
      <c r="F4" s="544"/>
      <c r="G4" s="544"/>
      <c r="H4" s="544"/>
      <c r="I4" s="544"/>
      <c r="J4" s="437"/>
      <c r="K4" s="437"/>
      <c r="L4" s="437"/>
      <c r="M4" s="437"/>
    </row>
    <row r="5" spans="1:17">
      <c r="A5" s="370"/>
      <c r="B5" s="721" t="s">
        <v>1435</v>
      </c>
      <c r="C5" s="544"/>
      <c r="D5" s="544"/>
      <c r="E5" s="544"/>
      <c r="F5" s="544"/>
      <c r="G5" s="544"/>
      <c r="H5" s="544"/>
      <c r="I5" s="544"/>
      <c r="J5" s="437"/>
      <c r="K5" s="437"/>
      <c r="L5" s="437"/>
      <c r="M5" s="437"/>
    </row>
    <row r="6" spans="1:17">
      <c r="A6" s="370"/>
      <c r="B6" s="721" t="s">
        <v>1436</v>
      </c>
      <c r="C6" s="544"/>
      <c r="D6" s="544"/>
      <c r="E6" s="544"/>
      <c r="F6" s="544"/>
      <c r="G6" s="544"/>
      <c r="H6" s="544"/>
      <c r="I6" s="544"/>
      <c r="J6" s="437"/>
      <c r="K6" s="437"/>
      <c r="L6" s="437"/>
      <c r="M6" s="437"/>
    </row>
    <row r="7" spans="1:17">
      <c r="A7" s="370"/>
      <c r="B7" s="721" t="s">
        <v>1437</v>
      </c>
      <c r="C7" s="544"/>
      <c r="D7" s="544"/>
      <c r="E7" s="544"/>
      <c r="F7" s="544"/>
      <c r="G7" s="544"/>
      <c r="H7" s="544"/>
      <c r="I7" s="544"/>
      <c r="J7" s="437"/>
      <c r="K7" s="437"/>
      <c r="L7" s="437"/>
      <c r="M7" s="437"/>
    </row>
    <row r="8" spans="1:17">
      <c r="A8" s="370"/>
      <c r="B8" s="543" t="s">
        <v>1438</v>
      </c>
      <c r="C8" s="544"/>
      <c r="D8" s="544"/>
      <c r="E8" s="544"/>
      <c r="F8" s="544"/>
      <c r="G8" s="544"/>
      <c r="H8" s="544"/>
      <c r="I8" s="544"/>
      <c r="J8" s="437"/>
      <c r="K8" s="437"/>
      <c r="L8" s="437"/>
      <c r="M8" s="437"/>
    </row>
    <row r="9" spans="1:17">
      <c r="A9" s="370"/>
      <c r="B9" s="543" t="s">
        <v>1439</v>
      </c>
      <c r="C9" s="544"/>
      <c r="D9" s="544"/>
      <c r="E9" s="544"/>
      <c r="F9" s="544"/>
      <c r="G9" s="544"/>
      <c r="H9" s="544"/>
      <c r="I9" s="544"/>
      <c r="J9" s="437"/>
      <c r="K9" s="437"/>
      <c r="L9" s="437"/>
      <c r="M9" s="437"/>
    </row>
    <row r="10" spans="1:17">
      <c r="A10" s="370"/>
      <c r="B10" s="543" t="s">
        <v>1440</v>
      </c>
      <c r="C10" s="544"/>
      <c r="D10" s="544"/>
      <c r="E10" s="544"/>
      <c r="F10" s="544"/>
      <c r="G10" s="544"/>
      <c r="H10" s="544"/>
      <c r="I10" s="544"/>
      <c r="J10" s="437"/>
      <c r="K10" s="437"/>
      <c r="L10" s="437"/>
      <c r="M10" s="437"/>
    </row>
    <row r="11" spans="1:17">
      <c r="A11" s="370"/>
      <c r="B11" s="543" t="s">
        <v>1441</v>
      </c>
      <c r="C11" s="544"/>
      <c r="D11" s="544"/>
      <c r="E11" s="544"/>
      <c r="F11" s="544"/>
      <c r="G11" s="544"/>
      <c r="H11" s="544"/>
      <c r="I11" s="544"/>
      <c r="J11" s="437"/>
      <c r="K11" s="437"/>
      <c r="L11" s="437"/>
      <c r="M11" s="437"/>
    </row>
    <row r="12" spans="1:17">
      <c r="A12" s="370"/>
      <c r="B12" s="543"/>
      <c r="C12" s="544"/>
      <c r="D12" s="544"/>
      <c r="E12" s="544"/>
      <c r="F12" s="544"/>
      <c r="G12" s="544"/>
      <c r="H12" s="544"/>
      <c r="I12" s="544"/>
      <c r="J12" s="437"/>
      <c r="K12" s="437"/>
      <c r="L12" s="437"/>
      <c r="M12" s="437"/>
    </row>
    <row r="13" spans="1:17" s="4" customFormat="1">
      <c r="A13" s="370"/>
      <c r="B13" s="99" t="s">
        <v>1515</v>
      </c>
      <c r="C13" s="95" t="s">
        <v>60</v>
      </c>
      <c r="D13" s="95" t="s">
        <v>62</v>
      </c>
      <c r="E13" s="95" t="s">
        <v>80</v>
      </c>
      <c r="F13" s="95" t="s">
        <v>65</v>
      </c>
      <c r="G13" s="95" t="s">
        <v>68</v>
      </c>
      <c r="H13" s="95" t="s">
        <v>128</v>
      </c>
      <c r="I13" s="95" t="s">
        <v>73</v>
      </c>
      <c r="J13" s="94" t="s">
        <v>75</v>
      </c>
      <c r="K13" s="94" t="s">
        <v>295</v>
      </c>
      <c r="L13" s="94" t="s">
        <v>1442</v>
      </c>
    </row>
    <row r="14" spans="1:17" s="4" customFormat="1" ht="40.5">
      <c r="A14" s="370"/>
      <c r="B14" s="177" t="s">
        <v>1443</v>
      </c>
      <c r="C14" s="457">
        <v>48</v>
      </c>
      <c r="D14" s="457">
        <v>103</v>
      </c>
      <c r="E14" s="457">
        <v>6</v>
      </c>
      <c r="F14" s="457">
        <v>93</v>
      </c>
      <c r="G14" s="457">
        <v>58</v>
      </c>
      <c r="H14" s="457">
        <v>151</v>
      </c>
      <c r="I14" s="457">
        <v>17</v>
      </c>
      <c r="J14" s="457">
        <v>53</v>
      </c>
      <c r="K14" s="457">
        <v>529</v>
      </c>
      <c r="L14" s="431">
        <v>500</v>
      </c>
      <c r="M14" s="1361"/>
      <c r="N14" s="1362"/>
      <c r="O14" s="1363"/>
    </row>
    <row r="15" spans="1:17" s="4" customFormat="1" ht="18.75" customHeight="1">
      <c r="A15" s="370"/>
      <c r="B15" s="257" t="s">
        <v>1444</v>
      </c>
      <c r="C15" s="495">
        <v>0.32214765100671139</v>
      </c>
      <c r="D15" s="495">
        <v>0.52284263959390864</v>
      </c>
      <c r="E15" s="495">
        <v>0.14285714285714285</v>
      </c>
      <c r="F15" s="495">
        <v>0.28792569659442724</v>
      </c>
      <c r="G15" s="495">
        <v>0.22393822393822393</v>
      </c>
      <c r="H15" s="495">
        <v>0.84357541899441346</v>
      </c>
      <c r="I15" s="495">
        <v>0.22972972972972974</v>
      </c>
      <c r="J15" s="495">
        <v>0.21370967741935484</v>
      </c>
      <c r="K15" s="495">
        <v>0.35961930659415364</v>
      </c>
      <c r="L15" s="1364"/>
      <c r="M15" s="71"/>
      <c r="N15" s="241"/>
      <c r="O15" s="316"/>
      <c r="P15" s="266"/>
      <c r="Q15" s="275"/>
    </row>
    <row r="16" spans="1:17" s="4" customFormat="1" ht="25.5">
      <c r="A16" s="370"/>
      <c r="B16" s="257" t="s">
        <v>1445</v>
      </c>
      <c r="C16" s="457">
        <v>0</v>
      </c>
      <c r="D16" s="457">
        <v>5</v>
      </c>
      <c r="E16" s="457">
        <v>2</v>
      </c>
      <c r="F16" s="457">
        <v>10</v>
      </c>
      <c r="G16" s="457">
        <v>10</v>
      </c>
      <c r="H16" s="457">
        <v>6</v>
      </c>
      <c r="I16" s="457">
        <v>1</v>
      </c>
      <c r="J16" s="457">
        <v>4</v>
      </c>
      <c r="K16" s="457">
        <v>38</v>
      </c>
      <c r="L16" s="1365"/>
      <c r="M16" s="71"/>
      <c r="O16" s="1367"/>
      <c r="P16" s="1368"/>
      <c r="Q16" s="1369"/>
    </row>
    <row r="17" spans="1:17" s="4" customFormat="1" ht="38.25">
      <c r="A17" s="370"/>
      <c r="B17" s="257" t="s">
        <v>1446</v>
      </c>
      <c r="C17" s="621" t="s">
        <v>1447</v>
      </c>
      <c r="D17" s="622">
        <v>1</v>
      </c>
      <c r="E17" s="622">
        <v>1</v>
      </c>
      <c r="F17" s="622">
        <v>1</v>
      </c>
      <c r="G17" s="622">
        <v>1</v>
      </c>
      <c r="H17" s="622">
        <v>1</v>
      </c>
      <c r="I17" s="622">
        <v>1</v>
      </c>
      <c r="J17" s="622">
        <v>1</v>
      </c>
      <c r="K17" s="622">
        <v>1</v>
      </c>
      <c r="L17" s="1365"/>
      <c r="M17" s="71"/>
      <c r="O17" s="1370"/>
      <c r="P17" s="1371"/>
      <c r="Q17" s="1372"/>
    </row>
    <row r="18" spans="1:17" s="113" customFormat="1" ht="40.5">
      <c r="A18" s="370"/>
      <c r="B18" s="257" t="s">
        <v>1448</v>
      </c>
      <c r="C18" s="623">
        <v>0</v>
      </c>
      <c r="D18" s="623">
        <v>0</v>
      </c>
      <c r="E18" s="623">
        <v>0</v>
      </c>
      <c r="F18" s="623">
        <v>0</v>
      </c>
      <c r="G18" s="623">
        <v>1</v>
      </c>
      <c r="H18" s="623">
        <v>0</v>
      </c>
      <c r="I18" s="623">
        <v>0</v>
      </c>
      <c r="J18" s="623">
        <v>0</v>
      </c>
      <c r="K18" s="457">
        <v>1</v>
      </c>
      <c r="L18" s="1366"/>
      <c r="M18" s="275"/>
    </row>
    <row r="19" spans="1:17" s="235" customFormat="1" ht="12.75">
      <c r="A19" s="254"/>
      <c r="B19" s="1359" t="s">
        <v>1449</v>
      </c>
      <c r="C19" s="1359"/>
      <c r="D19" s="1359"/>
      <c r="E19" s="1359"/>
      <c r="F19" s="1359"/>
      <c r="G19" s="1359"/>
      <c r="H19" s="1359"/>
      <c r="I19" s="1359"/>
      <c r="J19" s="1359"/>
      <c r="K19" s="1359"/>
      <c r="L19" s="273"/>
    </row>
    <row r="20" spans="1:17" s="235" customFormat="1" ht="27.75" customHeight="1">
      <c r="A20" s="254"/>
      <c r="B20" s="1360" t="s">
        <v>1450</v>
      </c>
      <c r="C20" s="1053"/>
      <c r="D20" s="1053"/>
      <c r="E20" s="1053"/>
      <c r="F20" s="1053"/>
      <c r="G20" s="1053"/>
      <c r="H20" s="1053"/>
      <c r="I20" s="1053"/>
      <c r="J20" s="1053"/>
      <c r="K20" s="1053"/>
      <c r="L20" s="1053"/>
    </row>
    <row r="21" spans="1:17" s="7" customFormat="1" ht="24.75" customHeight="1">
      <c r="A21" s="254"/>
      <c r="B21" s="1360" t="s">
        <v>1451</v>
      </c>
      <c r="C21" s="1053"/>
      <c r="D21" s="1053"/>
      <c r="E21" s="1053"/>
      <c r="F21" s="1053"/>
      <c r="G21" s="1053"/>
      <c r="H21" s="1053"/>
      <c r="I21" s="1053"/>
      <c r="J21" s="1053"/>
      <c r="K21" s="1053"/>
      <c r="L21" s="1053"/>
      <c r="M21" s="235"/>
      <c r="N21" s="235"/>
      <c r="O21" s="235"/>
      <c r="P21" s="235"/>
    </row>
    <row r="22" spans="1:17" s="29" customFormat="1" ht="12.75">
      <c r="A22" s="254"/>
      <c r="B22" s="1358" t="s">
        <v>1452</v>
      </c>
      <c r="C22" s="1358"/>
      <c r="D22" s="1358"/>
      <c r="E22" s="1358"/>
      <c r="F22" s="1358"/>
      <c r="G22" s="1358"/>
      <c r="H22" s="1358"/>
      <c r="I22" s="1358"/>
      <c r="J22" s="1358"/>
      <c r="K22" s="1358"/>
      <c r="L22" s="483"/>
      <c r="M22" s="235"/>
      <c r="N22" s="235"/>
      <c r="O22" s="235"/>
      <c r="P22" s="235"/>
    </row>
    <row r="23" spans="1:17">
      <c r="A23" s="370"/>
      <c r="B23" s="370"/>
      <c r="C23" s="370"/>
      <c r="D23" s="370"/>
      <c r="E23" s="370"/>
      <c r="F23" s="370"/>
      <c r="G23" s="370"/>
      <c r="H23" s="370"/>
      <c r="I23" s="370"/>
      <c r="J23" s="370"/>
      <c r="K23" s="545"/>
      <c r="L23" s="483"/>
      <c r="M23" s="235"/>
      <c r="N23" s="235"/>
      <c r="O23" s="235"/>
      <c r="P23" s="235"/>
    </row>
    <row r="24" spans="1:17">
      <c r="A24" s="370"/>
      <c r="B24" s="99" t="s">
        <v>1453</v>
      </c>
      <c r="C24" s="94" t="s">
        <v>295</v>
      </c>
      <c r="D24" s="344"/>
      <c r="E24" s="276"/>
      <c r="F24" s="276"/>
      <c r="G24" s="276"/>
      <c r="H24" s="276"/>
      <c r="I24" s="276"/>
      <c r="J24" s="276"/>
      <c r="K24" s="276"/>
      <c r="L24" s="274"/>
      <c r="M24" s="434"/>
    </row>
    <row r="25" spans="1:17" ht="25.5">
      <c r="A25" s="370"/>
      <c r="B25" s="271" t="s">
        <v>1454</v>
      </c>
      <c r="C25" s="624">
        <v>38</v>
      </c>
      <c r="D25" s="344"/>
      <c r="E25" s="270"/>
      <c r="F25" s="270"/>
      <c r="G25" s="270"/>
      <c r="H25" s="270"/>
      <c r="I25" s="270"/>
      <c r="J25" s="270"/>
      <c r="K25" s="270"/>
      <c r="L25" s="272"/>
      <c r="M25" s="434"/>
    </row>
    <row r="26" spans="1:17" ht="38.25">
      <c r="A26" s="370"/>
      <c r="B26" s="271" t="s">
        <v>1455</v>
      </c>
      <c r="C26" s="398">
        <v>1</v>
      </c>
      <c r="D26" s="344"/>
      <c r="E26" s="270"/>
      <c r="F26" s="270"/>
      <c r="G26" s="270"/>
      <c r="H26" s="270"/>
      <c r="I26" s="270"/>
      <c r="J26" s="270"/>
      <c r="K26" s="270"/>
      <c r="L26"/>
      <c r="M26" s="434"/>
    </row>
    <row r="27" spans="1:17">
      <c r="A27" s="370"/>
      <c r="B27" s="366"/>
      <c r="C27" s="367"/>
      <c r="D27" s="344"/>
      <c r="E27" s="366"/>
      <c r="F27" s="366"/>
      <c r="G27" s="366"/>
      <c r="H27" s="366"/>
      <c r="I27" s="366"/>
      <c r="J27" s="366"/>
      <c r="K27" s="366"/>
      <c r="L27" s="272"/>
      <c r="M27" s="434"/>
    </row>
    <row r="28" spans="1:17">
      <c r="A28" s="370"/>
      <c r="B28" s="99" t="s">
        <v>1456</v>
      </c>
      <c r="C28" s="94" t="s">
        <v>295</v>
      </c>
      <c r="D28" s="344"/>
      <c r="E28" s="276"/>
      <c r="F28" s="276"/>
      <c r="G28" s="276"/>
      <c r="H28" s="276"/>
      <c r="I28" s="276"/>
      <c r="J28" s="276"/>
      <c r="K28" s="276"/>
      <c r="L28" s="274"/>
      <c r="M28" s="434"/>
    </row>
    <row r="29" spans="1:17" ht="25.5">
      <c r="A29" s="370"/>
      <c r="B29" s="271" t="s">
        <v>1457</v>
      </c>
      <c r="C29" s="459">
        <v>38</v>
      </c>
      <c r="D29" s="494"/>
      <c r="E29" s="352"/>
      <c r="F29" s="270"/>
      <c r="G29" s="270"/>
      <c r="H29" s="270"/>
      <c r="I29" s="270"/>
      <c r="J29" s="270"/>
      <c r="K29" s="270"/>
      <c r="L29" s="270"/>
      <c r="M29" s="434"/>
    </row>
    <row r="30" spans="1:17" s="4" customFormat="1" ht="15" customHeight="1">
      <c r="A30" s="370"/>
      <c r="B30" s="344"/>
      <c r="C30" s="344"/>
      <c r="D30" s="344"/>
      <c r="E30" s="344"/>
      <c r="F30" s="344"/>
      <c r="G30" s="344"/>
      <c r="H30" s="344"/>
      <c r="I30" s="344"/>
      <c r="J30" s="344"/>
      <c r="K30" s="344"/>
      <c r="L30" s="272"/>
      <c r="M30" s="71"/>
    </row>
    <row r="31" spans="1:17">
      <c r="A31" s="370"/>
      <c r="B31" s="56"/>
      <c r="C31" s="56"/>
      <c r="D31" s="56"/>
    </row>
    <row r="32" spans="1:17" ht="14.45" customHeight="1">
      <c r="A32" s="370"/>
      <c r="B32" s="3" t="s">
        <v>1458</v>
      </c>
      <c r="G32" s="33"/>
    </row>
    <row r="33" spans="1:13" ht="14.45" customHeight="1">
      <c r="A33" s="370"/>
      <c r="B33" s="364"/>
      <c r="C33" s="439"/>
      <c r="D33" s="439"/>
      <c r="E33" s="439"/>
      <c r="F33" s="439"/>
      <c r="G33" s="466"/>
      <c r="H33" s="439"/>
      <c r="I33" s="439"/>
      <c r="J33" s="439"/>
      <c r="K33" s="439"/>
    </row>
    <row r="34" spans="1:13">
      <c r="A34" s="370"/>
      <c r="B34" s="182" t="s">
        <v>1459</v>
      </c>
      <c r="C34" s="95" t="s">
        <v>60</v>
      </c>
      <c r="D34" s="95" t="s">
        <v>62</v>
      </c>
      <c r="E34" s="95" t="s">
        <v>80</v>
      </c>
      <c r="F34" s="95" t="s">
        <v>65</v>
      </c>
      <c r="G34" s="95" t="s">
        <v>68</v>
      </c>
      <c r="H34" s="95" t="s">
        <v>128</v>
      </c>
      <c r="I34" s="95" t="s">
        <v>73</v>
      </c>
      <c r="J34" s="94" t="s">
        <v>75</v>
      </c>
      <c r="K34" s="94" t="s">
        <v>295</v>
      </c>
    </row>
    <row r="35" spans="1:13" ht="18.95" customHeight="1">
      <c r="A35" s="370"/>
      <c r="B35" s="257" t="s">
        <v>1460</v>
      </c>
      <c r="C35" s="457">
        <v>1059</v>
      </c>
      <c r="D35" s="457">
        <v>1676</v>
      </c>
      <c r="E35" s="457">
        <v>366</v>
      </c>
      <c r="F35" s="457">
        <v>1420</v>
      </c>
      <c r="G35" s="457">
        <v>1322</v>
      </c>
      <c r="H35" s="457">
        <v>1238</v>
      </c>
      <c r="I35" s="457">
        <v>195</v>
      </c>
      <c r="J35" s="458">
        <v>545</v>
      </c>
      <c r="K35" s="431">
        <v>7821</v>
      </c>
    </row>
    <row r="36" spans="1:13" ht="18.95" customHeight="1">
      <c r="A36" s="370"/>
      <c r="B36" s="177" t="s">
        <v>1461</v>
      </c>
      <c r="C36" s="625">
        <v>149</v>
      </c>
      <c r="D36" s="626">
        <v>197</v>
      </c>
      <c r="E36" s="626">
        <v>42</v>
      </c>
      <c r="F36" s="626">
        <v>323</v>
      </c>
      <c r="G36" s="626">
        <v>259</v>
      </c>
      <c r="H36" s="626">
        <v>179</v>
      </c>
      <c r="I36" s="626">
        <v>74</v>
      </c>
      <c r="J36" s="626">
        <v>248</v>
      </c>
      <c r="K36" s="431">
        <v>1471</v>
      </c>
    </row>
    <row r="37" spans="1:13" ht="18.95" customHeight="1">
      <c r="A37" s="370"/>
      <c r="B37" s="177" t="s">
        <v>1462</v>
      </c>
      <c r="C37" s="883">
        <v>0.80599945728437938</v>
      </c>
      <c r="D37" s="496">
        <v>0.821779385670379</v>
      </c>
      <c r="E37" s="496">
        <v>0.68690024346484191</v>
      </c>
      <c r="F37" s="496">
        <v>0.97140414731884195</v>
      </c>
      <c r="G37" s="496">
        <v>0.9518642464866075</v>
      </c>
      <c r="H37" s="496">
        <v>0.92367855640109686</v>
      </c>
      <c r="I37" s="496">
        <v>0.88952460411749024</v>
      </c>
      <c r="J37" s="883">
        <v>0.93801477218045093</v>
      </c>
      <c r="K37" s="618">
        <v>0.9173</v>
      </c>
    </row>
    <row r="38" spans="1:13" ht="18.95" customHeight="1">
      <c r="A38" s="370"/>
      <c r="B38" s="177" t="s">
        <v>1463</v>
      </c>
      <c r="C38" s="457">
        <v>0</v>
      </c>
      <c r="D38" s="457">
        <v>0</v>
      </c>
      <c r="E38" s="457">
        <v>0</v>
      </c>
      <c r="F38" s="457">
        <v>0</v>
      </c>
      <c r="G38" s="457">
        <v>0</v>
      </c>
      <c r="H38" s="457">
        <v>0</v>
      </c>
      <c r="I38" s="457">
        <v>0</v>
      </c>
      <c r="J38" s="457">
        <v>0</v>
      </c>
      <c r="K38" s="431">
        <v>0</v>
      </c>
    </row>
    <row r="39" spans="1:13" ht="25.5">
      <c r="A39" s="370"/>
      <c r="B39" s="177" t="s">
        <v>1464</v>
      </c>
      <c r="C39" s="457">
        <v>149</v>
      </c>
      <c r="D39" s="457">
        <v>197</v>
      </c>
      <c r="E39" s="457">
        <v>42</v>
      </c>
      <c r="F39" s="457">
        <v>323</v>
      </c>
      <c r="G39" s="457">
        <v>259</v>
      </c>
      <c r="H39" s="457">
        <v>179</v>
      </c>
      <c r="I39" s="457">
        <v>74</v>
      </c>
      <c r="J39" s="457">
        <v>248</v>
      </c>
      <c r="K39" s="431">
        <v>1471</v>
      </c>
    </row>
    <row r="40" spans="1:13" s="7" customFormat="1">
      <c r="A40" s="42"/>
      <c r="B40" s="1359" t="s">
        <v>1465</v>
      </c>
      <c r="C40" s="1359"/>
      <c r="D40" s="1359"/>
      <c r="E40" s="1359"/>
      <c r="F40" s="1359"/>
      <c r="G40" s="1359"/>
      <c r="H40" s="1359"/>
      <c r="I40" s="1359"/>
      <c r="J40" s="1359"/>
      <c r="K40" s="1359"/>
      <c r="L40" s="432"/>
    </row>
    <row r="41" spans="1:13" s="7" customFormat="1" ht="37.5" customHeight="1">
      <c r="A41" s="48"/>
      <c r="B41" s="1358" t="s">
        <v>1466</v>
      </c>
      <c r="C41" s="1358"/>
      <c r="D41" s="1358"/>
      <c r="E41" s="1358"/>
      <c r="F41" s="1358"/>
      <c r="G41" s="1358"/>
      <c r="H41" s="1358"/>
      <c r="I41" s="1358"/>
      <c r="J41" s="1358"/>
      <c r="K41" s="1358"/>
      <c r="L41" s="432"/>
      <c r="M41" s="432"/>
    </row>
    <row r="42" spans="1:13">
      <c r="A42" s="432"/>
    </row>
    <row r="43" spans="1:13">
      <c r="A43" s="370"/>
      <c r="B43" s="439"/>
      <c r="C43" s="439"/>
      <c r="D43" s="439"/>
      <c r="E43" s="439"/>
      <c r="F43" s="439"/>
      <c r="G43" s="439"/>
      <c r="H43" s="439"/>
      <c r="I43" s="439"/>
      <c r="J43" s="439"/>
      <c r="K43" s="439"/>
      <c r="L43" s="439"/>
      <c r="M43" s="437"/>
    </row>
    <row r="69" spans="1:1">
      <c r="A69" s="256"/>
    </row>
  </sheetData>
  <sheetProtection algorithmName="SHA-512" hashValue="qiiQXGqWmv1WY+rGtikbvUAcpWtrNCU/Xz1J/xB7cVKzdYu5+Q46IYZWLUOabXJO3c1BomI6EV61uCRKlcjDCw==" saltValue="1cKyB141iJKdXlT62yGv6Q==" spinCount="100000" sheet="1" objects="1" scenarios="1"/>
  <mergeCells count="9">
    <mergeCell ref="B22:K22"/>
    <mergeCell ref="B40:K40"/>
    <mergeCell ref="B41:K41"/>
    <mergeCell ref="B21:L21"/>
    <mergeCell ref="M14:O14"/>
    <mergeCell ref="L15:L18"/>
    <mergeCell ref="O16:Q17"/>
    <mergeCell ref="B19:K19"/>
    <mergeCell ref="B20:L20"/>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0" tint="-0.249977111117893"/>
  </sheetPr>
  <dimension ref="A2:E41"/>
  <sheetViews>
    <sheetView showGridLines="0" zoomScaleNormal="100" workbookViewId="0"/>
  </sheetViews>
  <sheetFormatPr defaultColWidth="9" defaultRowHeight="15"/>
  <cols>
    <col min="1" max="1" width="5.5703125" style="432" customWidth="1"/>
    <col min="2" max="4" width="58.7109375" style="432" customWidth="1"/>
    <col min="5" max="16384" width="9" style="432"/>
  </cols>
  <sheetData>
    <row r="2" spans="1:5" ht="23.25">
      <c r="B2" s="93" t="s">
        <v>76</v>
      </c>
    </row>
    <row r="4" spans="1:5">
      <c r="B4" s="3" t="s">
        <v>77</v>
      </c>
    </row>
    <row r="5" spans="1:5">
      <c r="B5" s="72"/>
      <c r="C5" s="433"/>
    </row>
    <row r="6" spans="1:5" ht="18" customHeight="1">
      <c r="A6" s="850"/>
      <c r="B6" s="998" t="s">
        <v>78</v>
      </c>
      <c r="C6" s="999"/>
      <c r="D6" s="1000"/>
    </row>
    <row r="7" spans="1:5" s="4" customFormat="1" ht="18" customHeight="1">
      <c r="A7" s="27"/>
      <c r="B7" s="98" t="s">
        <v>79</v>
      </c>
      <c r="C7" s="98" t="s">
        <v>62</v>
      </c>
      <c r="D7" s="99" t="s">
        <v>80</v>
      </c>
      <c r="E7" s="71"/>
    </row>
    <row r="8" spans="1:5" s="4" customFormat="1" ht="12.75">
      <c r="A8" s="27"/>
      <c r="B8" s="257" t="s">
        <v>81</v>
      </c>
      <c r="C8" s="279" t="s">
        <v>82</v>
      </c>
      <c r="D8" s="279" t="s">
        <v>83</v>
      </c>
      <c r="E8" s="71"/>
    </row>
    <row r="9" spans="1:5" s="4" customFormat="1" ht="12.75">
      <c r="A9" s="27"/>
      <c r="B9" s="278" t="s">
        <v>84</v>
      </c>
      <c r="C9" s="257" t="s">
        <v>85</v>
      </c>
      <c r="D9" s="279" t="s">
        <v>86</v>
      </c>
      <c r="E9" s="71"/>
    </row>
    <row r="10" spans="1:5" s="4" customFormat="1" ht="12.75">
      <c r="A10" s="27"/>
      <c r="B10" s="257" t="s">
        <v>87</v>
      </c>
      <c r="C10" s="257" t="s">
        <v>88</v>
      </c>
      <c r="D10" s="279" t="s">
        <v>89</v>
      </c>
      <c r="E10" s="71"/>
    </row>
    <row r="11" spans="1:5" s="4" customFormat="1" ht="12.75">
      <c r="A11" s="27"/>
      <c r="B11" s="655" t="s">
        <v>90</v>
      </c>
      <c r="C11" s="257" t="s">
        <v>91</v>
      </c>
      <c r="D11" s="279" t="s">
        <v>92</v>
      </c>
      <c r="E11" s="71"/>
    </row>
    <row r="12" spans="1:5" s="4" customFormat="1" ht="12.75">
      <c r="A12" s="27"/>
      <c r="B12" s="257" t="s">
        <v>93</v>
      </c>
      <c r="C12" s="656" t="s">
        <v>94</v>
      </c>
      <c r="D12" s="279" t="s">
        <v>95</v>
      </c>
      <c r="E12" s="71"/>
    </row>
    <row r="13" spans="1:5" s="4" customFormat="1" ht="12.75">
      <c r="A13" s="81"/>
      <c r="B13" s="202" t="s">
        <v>96</v>
      </c>
      <c r="C13" s="257" t="s">
        <v>97</v>
      </c>
      <c r="D13" s="279" t="s">
        <v>98</v>
      </c>
      <c r="E13" s="71"/>
    </row>
    <row r="14" spans="1:5" s="4" customFormat="1" ht="12.75">
      <c r="A14" s="27"/>
      <c r="B14" s="82" t="s">
        <v>99</v>
      </c>
      <c r="C14" s="279" t="s">
        <v>100</v>
      </c>
      <c r="D14" s="279" t="s">
        <v>101</v>
      </c>
      <c r="E14" s="71"/>
    </row>
    <row r="15" spans="1:5" s="4" customFormat="1" ht="12.75" customHeight="1">
      <c r="A15" s="27"/>
      <c r="B15" s="202" t="s">
        <v>102</v>
      </c>
      <c r="C15" s="279" t="s">
        <v>103</v>
      </c>
      <c r="D15" s="1001" t="s">
        <v>104</v>
      </c>
      <c r="E15" s="71"/>
    </row>
    <row r="16" spans="1:5" s="4" customFormat="1" ht="12.75">
      <c r="A16" s="27"/>
      <c r="B16" s="202" t="s">
        <v>105</v>
      </c>
      <c r="C16" s="657" t="s">
        <v>106</v>
      </c>
      <c r="D16" s="1002"/>
      <c r="E16" s="71"/>
    </row>
    <row r="17" spans="1:5" s="7" customFormat="1" ht="12.75">
      <c r="B17" s="202" t="s">
        <v>107</v>
      </c>
      <c r="C17" s="658" t="s">
        <v>108</v>
      </c>
      <c r="D17" s="1003"/>
    </row>
    <row r="18" spans="1:5" ht="25.5">
      <c r="A18" s="437"/>
      <c r="B18" s="257"/>
      <c r="C18" s="659" t="s">
        <v>109</v>
      </c>
      <c r="D18" s="1004"/>
      <c r="E18" s="434"/>
    </row>
    <row r="19" spans="1:5">
      <c r="A19" s="437"/>
      <c r="B19" s="439"/>
      <c r="C19" s="439"/>
      <c r="D19" s="439"/>
      <c r="E19" s="434"/>
    </row>
    <row r="20" spans="1:5" ht="18" customHeight="1">
      <c r="A20" s="437"/>
      <c r="B20" s="998" t="s">
        <v>110</v>
      </c>
      <c r="C20" s="999"/>
      <c r="D20" s="1000"/>
      <c r="E20" s="434"/>
    </row>
    <row r="21" spans="1:5" s="4" customFormat="1" ht="18" customHeight="1">
      <c r="A21" s="27"/>
      <c r="B21" s="98" t="s">
        <v>65</v>
      </c>
      <c r="C21" s="99" t="s">
        <v>73</v>
      </c>
      <c r="D21" s="98" t="s">
        <v>68</v>
      </c>
    </row>
    <row r="22" spans="1:5" s="4" customFormat="1" ht="12.75">
      <c r="A22" s="27"/>
      <c r="B22" s="278" t="s">
        <v>111</v>
      </c>
      <c r="C22" s="279" t="s">
        <v>112</v>
      </c>
      <c r="D22" s="278" t="s">
        <v>113</v>
      </c>
    </row>
    <row r="23" spans="1:5" s="4" customFormat="1" ht="12.75">
      <c r="A23" s="27"/>
      <c r="B23" s="278" t="s">
        <v>114</v>
      </c>
      <c r="C23" s="279" t="s">
        <v>115</v>
      </c>
      <c r="D23" s="278" t="s">
        <v>116</v>
      </c>
    </row>
    <row r="24" spans="1:5" s="4" customFormat="1" ht="12.75">
      <c r="A24" s="27"/>
      <c r="B24" s="133" t="s">
        <v>117</v>
      </c>
      <c r="C24" s="279" t="s">
        <v>118</v>
      </c>
      <c r="D24" s="279" t="s">
        <v>119</v>
      </c>
    </row>
    <row r="25" spans="1:5" s="4" customFormat="1" ht="12.75">
      <c r="A25" s="27"/>
      <c r="B25" s="278" t="s">
        <v>120</v>
      </c>
      <c r="C25" s="279" t="s">
        <v>121</v>
      </c>
      <c r="D25" s="279" t="s">
        <v>122</v>
      </c>
    </row>
    <row r="26" spans="1:5" s="4" customFormat="1" ht="12.75">
      <c r="A26" s="27"/>
      <c r="B26" s="278" t="s">
        <v>123</v>
      </c>
      <c r="C26" s="279" t="s">
        <v>124</v>
      </c>
      <c r="D26" s="279" t="s">
        <v>125</v>
      </c>
      <c r="E26" s="71"/>
    </row>
    <row r="27" spans="1:5" s="4" customFormat="1" ht="12.75">
      <c r="A27" s="27"/>
      <c r="B27" s="278" t="s">
        <v>126</v>
      </c>
      <c r="C27" s="278" t="s">
        <v>127</v>
      </c>
      <c r="D27" s="279"/>
      <c r="E27" s="71"/>
    </row>
    <row r="28" spans="1:5" s="4" customFormat="1" ht="12.75">
      <c r="A28" s="27"/>
      <c r="B28" s="27"/>
      <c r="C28" s="27"/>
      <c r="D28" s="27"/>
      <c r="E28" s="27"/>
    </row>
    <row r="29" spans="1:5" s="4" customFormat="1" ht="18" customHeight="1">
      <c r="A29" s="27"/>
      <c r="B29" s="98" t="s">
        <v>128</v>
      </c>
      <c r="C29" s="99" t="s">
        <v>75</v>
      </c>
      <c r="D29" s="28"/>
    </row>
    <row r="30" spans="1:5" s="4" customFormat="1" ht="12.75">
      <c r="A30" s="27"/>
      <c r="B30" s="279" t="s">
        <v>129</v>
      </c>
      <c r="C30" s="279" t="s">
        <v>130</v>
      </c>
    </row>
    <row r="31" spans="1:5" s="4" customFormat="1" ht="12.75">
      <c r="A31" s="27"/>
      <c r="B31" s="257" t="s">
        <v>131</v>
      </c>
      <c r="C31" s="279" t="s">
        <v>132</v>
      </c>
    </row>
    <row r="32" spans="1:5" s="4" customFormat="1" ht="12.75">
      <c r="A32" s="27"/>
      <c r="B32" s="279" t="s">
        <v>133</v>
      </c>
      <c r="C32" s="257" t="s">
        <v>134</v>
      </c>
    </row>
    <row r="33" spans="1:5" s="4" customFormat="1" ht="12.75">
      <c r="A33" s="27"/>
      <c r="B33" s="279" t="s">
        <v>135</v>
      </c>
      <c r="C33" s="279" t="s">
        <v>136</v>
      </c>
    </row>
    <row r="34" spans="1:5" s="4" customFormat="1" ht="12.75">
      <c r="A34" s="27"/>
      <c r="B34" s="279" t="s">
        <v>137</v>
      </c>
      <c r="C34" s="1001"/>
    </row>
    <row r="35" spans="1:5" s="4" customFormat="1" ht="12.75">
      <c r="A35" s="27"/>
      <c r="B35" s="279" t="s">
        <v>138</v>
      </c>
      <c r="C35" s="1005"/>
    </row>
    <row r="36" spans="1:5" s="4" customFormat="1" ht="12.75">
      <c r="A36" s="83"/>
      <c r="B36" s="279" t="s">
        <v>139</v>
      </c>
      <c r="C36" s="1005"/>
    </row>
    <row r="37" spans="1:5" s="4" customFormat="1" ht="12.75">
      <c r="A37" s="83"/>
      <c r="B37" s="279" t="s">
        <v>140</v>
      </c>
      <c r="C37" s="1005"/>
    </row>
    <row r="38" spans="1:5" s="4" customFormat="1" ht="38.25">
      <c r="A38" s="83"/>
      <c r="B38" s="279" t="s">
        <v>141</v>
      </c>
      <c r="C38" s="1006"/>
      <c r="D38" s="71"/>
    </row>
    <row r="39" spans="1:5" s="4" customFormat="1">
      <c r="A39" s="943"/>
      <c r="B39" s="839" t="s">
        <v>142</v>
      </c>
      <c r="C39" s="145"/>
      <c r="D39" s="145"/>
      <c r="E39" s="83"/>
    </row>
    <row r="40" spans="1:5" s="4" customFormat="1">
      <c r="A40" s="943"/>
      <c r="B40" s="839" t="s">
        <v>1543</v>
      </c>
      <c r="C40" s="275"/>
      <c r="D40" s="71"/>
    </row>
    <row r="41" spans="1:5" s="4" customFormat="1" ht="12.75">
      <c r="A41" s="83"/>
      <c r="C41" s="275"/>
      <c r="D41" s="71"/>
    </row>
  </sheetData>
  <sheetProtection algorithmName="SHA-512" hashValue="sBH2xgAe1kSrdrBxk9/mmZbCQM0ZLcx1K3+W04IfKBMtzW16vkKhHJk59FwGm3FMgUSEDNzp5450xWj2DtD21A==" saltValue="r2aBxjroE2g9xSeaGrb+yw==" spinCount="100000" sheet="1" objects="1" scenarios="1"/>
  <mergeCells count="5">
    <mergeCell ref="B6:D6"/>
    <mergeCell ref="B20:D20"/>
    <mergeCell ref="D15:D16"/>
    <mergeCell ref="D17:D18"/>
    <mergeCell ref="C34:C38"/>
  </mergeCell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BB-603C-461C-9956-6D79862BF425}">
  <sheetPr codeName="Sheet8">
    <tabColor theme="0" tint="-0.249977111117893"/>
  </sheetPr>
  <dimension ref="A2:L22"/>
  <sheetViews>
    <sheetView showGridLines="0" zoomScaleNormal="100" workbookViewId="0"/>
  </sheetViews>
  <sheetFormatPr defaultRowHeight="15"/>
  <cols>
    <col min="1" max="1" width="5.5703125" customWidth="1"/>
    <col min="2" max="2" width="31.85546875" customWidth="1"/>
    <col min="3" max="12" width="21.7109375" customWidth="1"/>
    <col min="13" max="13" width="21.85546875" customWidth="1"/>
  </cols>
  <sheetData>
    <row r="2" spans="1:12" ht="23.25">
      <c r="B2" s="191" t="s">
        <v>15</v>
      </c>
    </row>
    <row r="4" spans="1:12">
      <c r="B4" s="503" t="s">
        <v>143</v>
      </c>
    </row>
    <row r="6" spans="1:12" ht="19.5" customHeight="1">
      <c r="B6" s="108" t="s">
        <v>144</v>
      </c>
      <c r="C6" s="94" t="s">
        <v>59</v>
      </c>
      <c r="D6" s="94" t="s">
        <v>61</v>
      </c>
      <c r="E6" s="94" t="s">
        <v>63</v>
      </c>
      <c r="F6" s="94" t="s">
        <v>64</v>
      </c>
      <c r="G6" s="94" t="s">
        <v>66</v>
      </c>
      <c r="H6" s="94" t="s">
        <v>145</v>
      </c>
      <c r="I6" s="94" t="s">
        <v>69</v>
      </c>
      <c r="J6" s="94" t="s">
        <v>70</v>
      </c>
      <c r="K6" s="94" t="s">
        <v>72</v>
      </c>
      <c r="L6" s="94" t="s">
        <v>74</v>
      </c>
    </row>
    <row r="7" spans="1:12" ht="38.25">
      <c r="B7" s="840" t="s">
        <v>146</v>
      </c>
      <c r="C7" s="840" t="s">
        <v>147</v>
      </c>
      <c r="D7" s="840" t="s">
        <v>147</v>
      </c>
      <c r="E7" s="840" t="s">
        <v>147</v>
      </c>
      <c r="F7" s="840" t="s">
        <v>147</v>
      </c>
      <c r="G7" s="840" t="s">
        <v>147</v>
      </c>
      <c r="H7" s="840" t="s">
        <v>147</v>
      </c>
      <c r="I7" s="840" t="s">
        <v>147</v>
      </c>
      <c r="J7" s="840" t="s">
        <v>148</v>
      </c>
      <c r="K7" s="840" t="s">
        <v>147</v>
      </c>
      <c r="L7" s="840" t="s">
        <v>149</v>
      </c>
    </row>
    <row r="8" spans="1:12" ht="40.5">
      <c r="B8" s="840" t="s">
        <v>150</v>
      </c>
      <c r="C8" s="840" t="s">
        <v>147</v>
      </c>
      <c r="D8" s="840" t="s">
        <v>147</v>
      </c>
      <c r="E8" s="840" t="s">
        <v>147</v>
      </c>
      <c r="F8" s="840" t="s">
        <v>147</v>
      </c>
      <c r="G8" s="840" t="s">
        <v>147</v>
      </c>
      <c r="H8" s="840" t="s">
        <v>151</v>
      </c>
      <c r="I8" s="840" t="s">
        <v>147</v>
      </c>
      <c r="J8" s="840" t="s">
        <v>152</v>
      </c>
      <c r="K8" s="840" t="s">
        <v>147</v>
      </c>
      <c r="L8" s="840" t="s">
        <v>153</v>
      </c>
    </row>
    <row r="9" spans="1:12" ht="29.1" hidden="1" customHeight="1">
      <c r="B9" s="840" t="s">
        <v>154</v>
      </c>
      <c r="C9" s="840" t="s">
        <v>147</v>
      </c>
      <c r="D9" s="840" t="s">
        <v>147</v>
      </c>
      <c r="E9" s="840" t="s">
        <v>147</v>
      </c>
      <c r="F9" s="840" t="s">
        <v>147</v>
      </c>
      <c r="G9" s="840" t="s">
        <v>147</v>
      </c>
      <c r="H9" s="840" t="s">
        <v>155</v>
      </c>
      <c r="I9" s="840" t="s">
        <v>155</v>
      </c>
      <c r="J9" s="840" t="s">
        <v>155</v>
      </c>
      <c r="K9" s="840" t="s">
        <v>147</v>
      </c>
      <c r="L9" s="840" t="s">
        <v>155</v>
      </c>
    </row>
    <row r="10" spans="1:12" ht="33.950000000000003" customHeight="1">
      <c r="B10" s="840" t="s">
        <v>156</v>
      </c>
      <c r="C10" s="840" t="s">
        <v>157</v>
      </c>
      <c r="D10" s="840" t="s">
        <v>158</v>
      </c>
      <c r="E10" s="840" t="s">
        <v>159</v>
      </c>
      <c r="F10" s="840" t="s">
        <v>158</v>
      </c>
      <c r="G10" s="840" t="s">
        <v>159</v>
      </c>
      <c r="H10" s="840" t="s">
        <v>160</v>
      </c>
      <c r="I10" s="840" t="s">
        <v>157</v>
      </c>
      <c r="J10" s="840" t="s">
        <v>157</v>
      </c>
      <c r="K10" s="840" t="s">
        <v>159</v>
      </c>
      <c r="L10" s="840" t="s">
        <v>159</v>
      </c>
    </row>
    <row r="11" spans="1:12" ht="25.5">
      <c r="B11" s="840" t="s">
        <v>161</v>
      </c>
      <c r="C11" s="840" t="s">
        <v>162</v>
      </c>
      <c r="D11" s="840" t="s">
        <v>163</v>
      </c>
      <c r="E11" s="840" t="s">
        <v>163</v>
      </c>
      <c r="F11" s="840" t="s">
        <v>162</v>
      </c>
      <c r="G11" s="840" t="s">
        <v>163</v>
      </c>
      <c r="H11" s="840" t="s">
        <v>162</v>
      </c>
      <c r="I11" s="840" t="s">
        <v>162</v>
      </c>
      <c r="J11" s="840" t="s">
        <v>162</v>
      </c>
      <c r="K11" s="840" t="s">
        <v>163</v>
      </c>
      <c r="L11" s="840" t="s">
        <v>162</v>
      </c>
    </row>
    <row r="12" spans="1:12" ht="38.25">
      <c r="B12" s="840" t="s">
        <v>164</v>
      </c>
      <c r="C12" s="840" t="s">
        <v>160</v>
      </c>
      <c r="D12" s="840" t="s">
        <v>165</v>
      </c>
      <c r="E12" s="840" t="s">
        <v>165</v>
      </c>
      <c r="F12" s="840" t="s">
        <v>166</v>
      </c>
      <c r="G12" s="840" t="s">
        <v>166</v>
      </c>
      <c r="H12" s="840" t="s">
        <v>157</v>
      </c>
      <c r="I12" s="840" t="s">
        <v>157</v>
      </c>
      <c r="J12" s="840" t="s">
        <v>159</v>
      </c>
      <c r="K12" s="840" t="s">
        <v>158</v>
      </c>
      <c r="L12" s="840" t="s">
        <v>167</v>
      </c>
    </row>
    <row r="13" spans="1:12">
      <c r="B13" s="840" t="s">
        <v>168</v>
      </c>
      <c r="C13" s="840" t="s">
        <v>160</v>
      </c>
      <c r="D13" s="840" t="s">
        <v>157</v>
      </c>
      <c r="E13" s="840" t="s">
        <v>160</v>
      </c>
      <c r="F13" s="840" t="s">
        <v>160</v>
      </c>
      <c r="G13" s="840" t="s">
        <v>160</v>
      </c>
      <c r="H13" s="840" t="s">
        <v>160</v>
      </c>
      <c r="I13" s="840" t="s">
        <v>160</v>
      </c>
      <c r="J13" s="840" t="s">
        <v>157</v>
      </c>
      <c r="K13" s="840" t="s">
        <v>160</v>
      </c>
      <c r="L13" s="840" t="s">
        <v>160</v>
      </c>
    </row>
    <row r="14" spans="1:12" ht="40.5">
      <c r="B14" s="840" t="s">
        <v>169</v>
      </c>
      <c r="C14" s="840"/>
      <c r="D14" s="840"/>
      <c r="E14" s="840"/>
      <c r="F14" s="840"/>
      <c r="G14" s="840" t="s">
        <v>170</v>
      </c>
      <c r="H14" s="840"/>
      <c r="I14" s="840"/>
      <c r="J14" s="840" t="s">
        <v>171</v>
      </c>
      <c r="K14" s="840"/>
      <c r="L14" s="840"/>
    </row>
    <row r="15" spans="1:12" ht="27.75">
      <c r="B15" s="840" t="s">
        <v>172</v>
      </c>
      <c r="C15" s="840"/>
      <c r="D15" s="840"/>
      <c r="E15" s="840"/>
      <c r="F15" s="840" t="s">
        <v>173</v>
      </c>
      <c r="G15" s="840"/>
      <c r="H15" s="840" t="s">
        <v>174</v>
      </c>
      <c r="I15" s="840"/>
      <c r="J15" s="840"/>
      <c r="K15" s="840"/>
      <c r="L15" s="840"/>
    </row>
    <row r="16" spans="1:12" s="351" customFormat="1">
      <c r="A16"/>
      <c r="B16" s="773" t="s">
        <v>175</v>
      </c>
      <c r="C16" s="885"/>
      <c r="D16" s="885"/>
      <c r="E16" s="885"/>
      <c r="F16" s="885"/>
      <c r="G16" s="932"/>
      <c r="H16" s="932"/>
      <c r="I16" s="932"/>
      <c r="J16" s="932"/>
      <c r="K16" s="932"/>
      <c r="L16" s="932"/>
    </row>
    <row r="17" spans="1:12" s="351" customFormat="1">
      <c r="A17"/>
      <c r="B17" s="773" t="s">
        <v>176</v>
      </c>
      <c r="C17" s="885"/>
      <c r="D17" s="885"/>
      <c r="E17" s="885"/>
      <c r="F17" s="885"/>
      <c r="G17" s="932"/>
      <c r="H17" s="932"/>
      <c r="I17" s="932"/>
      <c r="J17" s="932"/>
      <c r="K17" s="932"/>
      <c r="L17" s="932"/>
    </row>
    <row r="18" spans="1:12" s="351" customFormat="1">
      <c r="A18"/>
      <c r="B18" s="773" t="s">
        <v>177</v>
      </c>
      <c r="C18" s="885"/>
      <c r="D18" s="885"/>
      <c r="E18" s="885"/>
      <c r="F18" s="885"/>
      <c r="G18" s="932"/>
      <c r="H18" s="932"/>
      <c r="I18" s="932"/>
      <c r="J18" s="932"/>
      <c r="K18" s="932"/>
      <c r="L18" s="932"/>
    </row>
    <row r="19" spans="1:12" s="351" customFormat="1" ht="15" customHeight="1">
      <c r="A19"/>
      <c r="B19" s="773" t="s">
        <v>178</v>
      </c>
      <c r="C19" s="885"/>
      <c r="D19" s="885"/>
      <c r="E19" s="885"/>
      <c r="F19" s="885"/>
      <c r="G19" s="932"/>
      <c r="H19" s="932"/>
      <c r="I19" s="932"/>
      <c r="J19" s="932"/>
      <c r="K19" s="932"/>
      <c r="L19" s="932"/>
    </row>
    <row r="20" spans="1:12" s="351" customFormat="1">
      <c r="A20"/>
      <c r="B20" s="773" t="s">
        <v>179</v>
      </c>
      <c r="C20" s="885"/>
      <c r="D20" s="885"/>
      <c r="E20" s="885"/>
      <c r="F20" s="885"/>
      <c r="G20" s="932"/>
      <c r="H20" s="932"/>
      <c r="I20" s="932"/>
      <c r="J20" s="932"/>
      <c r="K20" s="932"/>
      <c r="L20" s="932"/>
    </row>
    <row r="21" spans="1:12" s="351" customFormat="1">
      <c r="A21"/>
      <c r="B21" s="773" t="s">
        <v>180</v>
      </c>
      <c r="C21" s="885"/>
      <c r="D21" s="885"/>
      <c r="E21" s="885"/>
      <c r="F21" s="885"/>
      <c r="G21" s="932"/>
      <c r="H21" s="932"/>
      <c r="I21" s="932"/>
      <c r="J21" s="932"/>
      <c r="K21" s="932"/>
      <c r="L21" s="932"/>
    </row>
    <row r="22" spans="1:12">
      <c r="H22" s="753"/>
      <c r="I22" s="754"/>
      <c r="J22" s="755"/>
    </row>
  </sheetData>
  <sheetProtection algorithmName="SHA-512" hashValue="WMtigNUvn51ketW57Y+NLG0pummE1KNJ3wB235wUZcMHO5xsTgcY1hJPnxV1vlDSwq8QJT44uxSx8rYI9I0LSA==" saltValue="LqdK7/f8LEfqogaNTB91og=="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0C916-69D1-4DA3-A37F-ECAA5CFF3EF4}">
  <sheetPr codeName="Sheet11">
    <tabColor theme="0" tint="-0.249977111117893"/>
  </sheetPr>
  <dimension ref="B2:G28"/>
  <sheetViews>
    <sheetView showGridLines="0" zoomScaleNormal="100" workbookViewId="0"/>
  </sheetViews>
  <sheetFormatPr defaultRowHeight="15"/>
  <cols>
    <col min="1" max="1" width="5.5703125" customWidth="1"/>
    <col min="2" max="2" width="16.85546875" customWidth="1"/>
    <col min="3" max="3" width="28" customWidth="1"/>
    <col min="4" max="4" width="18.5703125" customWidth="1"/>
    <col min="5" max="5" width="29" customWidth="1"/>
    <col min="6" max="6" width="19.42578125" style="748" customWidth="1"/>
    <col min="7" max="7" width="59.42578125" style="748" customWidth="1"/>
    <col min="8" max="8" width="80.85546875" customWidth="1"/>
  </cols>
  <sheetData>
    <row r="2" spans="2:7" ht="23.25">
      <c r="B2" s="93" t="s">
        <v>16</v>
      </c>
    </row>
    <row r="3" spans="2:7">
      <c r="C3" s="466"/>
    </row>
    <row r="4" spans="2:7">
      <c r="B4" s="230" t="s">
        <v>181</v>
      </c>
    </row>
    <row r="5" spans="2:7">
      <c r="F5" s="750"/>
      <c r="G5" s="750"/>
    </row>
    <row r="6" spans="2:7">
      <c r="B6" s="417" t="s">
        <v>182</v>
      </c>
      <c r="C6" s="417" t="s">
        <v>183</v>
      </c>
      <c r="D6" s="417" t="s">
        <v>184</v>
      </c>
      <c r="E6" s="417" t="s">
        <v>185</v>
      </c>
      <c r="F6" s="851" t="s">
        <v>186</v>
      </c>
      <c r="G6" s="417" t="s">
        <v>187</v>
      </c>
    </row>
    <row r="7" spans="2:7" ht="25.5">
      <c r="B7" s="663" t="s">
        <v>74</v>
      </c>
      <c r="C7" s="663" t="s">
        <v>188</v>
      </c>
      <c r="D7" s="663" t="s">
        <v>189</v>
      </c>
      <c r="E7" s="663" t="s">
        <v>190</v>
      </c>
      <c r="F7" s="749" t="s">
        <v>191</v>
      </c>
      <c r="G7" s="751" t="s">
        <v>192</v>
      </c>
    </row>
    <row r="8" spans="2:7" ht="38.25">
      <c r="B8" s="663" t="s">
        <v>61</v>
      </c>
      <c r="C8" s="663" t="s">
        <v>193</v>
      </c>
      <c r="D8" s="751" t="s">
        <v>194</v>
      </c>
      <c r="E8" s="751" t="s">
        <v>195</v>
      </c>
      <c r="F8" s="749" t="s">
        <v>196</v>
      </c>
      <c r="G8" s="751" t="s">
        <v>197</v>
      </c>
    </row>
    <row r="9" spans="2:7" ht="51">
      <c r="B9" s="590" t="s">
        <v>61</v>
      </c>
      <c r="C9" s="627" t="s">
        <v>198</v>
      </c>
      <c r="D9" s="627" t="s">
        <v>199</v>
      </c>
      <c r="E9" s="841" t="s">
        <v>200</v>
      </c>
      <c r="F9" s="692" t="s">
        <v>201</v>
      </c>
      <c r="G9" s="752" t="s">
        <v>202</v>
      </c>
    </row>
    <row r="10" spans="2:7" ht="38.25">
      <c r="B10" s="663" t="s">
        <v>69</v>
      </c>
      <c r="C10" s="663" t="s">
        <v>203</v>
      </c>
      <c r="D10" s="751" t="s">
        <v>204</v>
      </c>
      <c r="E10" s="751" t="s">
        <v>205</v>
      </c>
      <c r="F10" s="749" t="s">
        <v>206</v>
      </c>
      <c r="G10" s="751" t="s">
        <v>207</v>
      </c>
    </row>
    <row r="11" spans="2:7" ht="25.5">
      <c r="B11" s="663" t="s">
        <v>69</v>
      </c>
      <c r="C11" s="663" t="s">
        <v>208</v>
      </c>
      <c r="D11" s="663" t="s">
        <v>209</v>
      </c>
      <c r="E11" s="751" t="s">
        <v>210</v>
      </c>
      <c r="F11" s="749" t="s">
        <v>206</v>
      </c>
      <c r="G11" s="751" t="s">
        <v>211</v>
      </c>
    </row>
    <row r="12" spans="2:7" ht="38.25">
      <c r="B12" s="663" t="s">
        <v>69</v>
      </c>
      <c r="C12" s="663" t="s">
        <v>212</v>
      </c>
      <c r="D12" s="663" t="s">
        <v>204</v>
      </c>
      <c r="E12" s="663" t="s">
        <v>213</v>
      </c>
      <c r="F12" s="749" t="s">
        <v>214</v>
      </c>
      <c r="G12" s="751" t="s">
        <v>215</v>
      </c>
    </row>
    <row r="13" spans="2:7" ht="38.25">
      <c r="B13" s="663" t="s">
        <v>69</v>
      </c>
      <c r="C13" s="663" t="s">
        <v>216</v>
      </c>
      <c r="D13" s="663" t="s">
        <v>209</v>
      </c>
      <c r="E13" s="663" t="s">
        <v>217</v>
      </c>
      <c r="F13" s="749" t="s">
        <v>191</v>
      </c>
      <c r="G13" s="751" t="s">
        <v>218</v>
      </c>
    </row>
    <row r="14" spans="2:7" ht="38.25">
      <c r="B14" s="663" t="s">
        <v>219</v>
      </c>
      <c r="C14" s="842" t="s">
        <v>220</v>
      </c>
      <c r="D14" s="663" t="s">
        <v>221</v>
      </c>
      <c r="E14" s="751" t="s">
        <v>222</v>
      </c>
      <c r="F14" s="749" t="s">
        <v>223</v>
      </c>
      <c r="G14" s="751" t="s">
        <v>224</v>
      </c>
    </row>
    <row r="15" spans="2:7" ht="38.25">
      <c r="B15" s="663" t="s">
        <v>219</v>
      </c>
      <c r="C15" s="663" t="s">
        <v>225</v>
      </c>
      <c r="D15" s="663" t="s">
        <v>221</v>
      </c>
      <c r="E15" s="751" t="s">
        <v>226</v>
      </c>
      <c r="F15" s="749" t="s">
        <v>206</v>
      </c>
      <c r="G15" s="751" t="s">
        <v>227</v>
      </c>
    </row>
    <row r="16" spans="2:7" ht="25.5">
      <c r="B16" s="596" t="s">
        <v>219</v>
      </c>
      <c r="C16" s="756" t="s">
        <v>228</v>
      </c>
      <c r="D16" s="843" t="s">
        <v>229</v>
      </c>
      <c r="E16" s="751" t="s">
        <v>230</v>
      </c>
      <c r="F16" s="757" t="s">
        <v>214</v>
      </c>
      <c r="G16" s="758" t="s">
        <v>231</v>
      </c>
    </row>
    <row r="17" spans="2:7" ht="25.5">
      <c r="B17" s="596" t="s">
        <v>219</v>
      </c>
      <c r="C17" s="756" t="s">
        <v>232</v>
      </c>
      <c r="D17" s="756" t="s">
        <v>221</v>
      </c>
      <c r="E17" s="751" t="s">
        <v>222</v>
      </c>
      <c r="F17" s="757" t="s">
        <v>206</v>
      </c>
      <c r="G17" s="758" t="s">
        <v>233</v>
      </c>
    </row>
    <row r="18" spans="2:7" ht="38.25">
      <c r="B18" s="663" t="s">
        <v>70</v>
      </c>
      <c r="C18" s="663" t="s">
        <v>234</v>
      </c>
      <c r="D18" s="663" t="s">
        <v>235</v>
      </c>
      <c r="E18" s="751" t="s">
        <v>236</v>
      </c>
      <c r="F18" s="749" t="s">
        <v>237</v>
      </c>
      <c r="G18" s="751" t="s">
        <v>238</v>
      </c>
    </row>
    <row r="19" spans="2:7" ht="51">
      <c r="B19" s="663" t="s">
        <v>70</v>
      </c>
      <c r="C19" s="663" t="s">
        <v>239</v>
      </c>
      <c r="D19" s="663" t="s">
        <v>240</v>
      </c>
      <c r="E19" s="663" t="s">
        <v>241</v>
      </c>
      <c r="F19" s="749" t="s">
        <v>242</v>
      </c>
      <c r="G19" s="751" t="s">
        <v>243</v>
      </c>
    </row>
    <row r="20" spans="2:7" ht="38.25">
      <c r="B20" s="663" t="s">
        <v>70</v>
      </c>
      <c r="C20" s="663" t="s">
        <v>244</v>
      </c>
      <c r="D20" s="663" t="s">
        <v>245</v>
      </c>
      <c r="E20" s="663" t="s">
        <v>246</v>
      </c>
      <c r="F20" s="749" t="s">
        <v>201</v>
      </c>
      <c r="G20" s="751" t="s">
        <v>247</v>
      </c>
    </row>
    <row r="21" spans="2:7" ht="38.25">
      <c r="B21" s="663" t="s">
        <v>70</v>
      </c>
      <c r="C21" s="663" t="s">
        <v>248</v>
      </c>
      <c r="D21" s="663" t="s">
        <v>249</v>
      </c>
      <c r="E21" s="751" t="s">
        <v>250</v>
      </c>
      <c r="F21" s="749" t="s">
        <v>196</v>
      </c>
      <c r="G21" s="751" t="s">
        <v>251</v>
      </c>
    </row>
    <row r="22" spans="2:7" ht="25.5">
      <c r="B22" s="596" t="s">
        <v>70</v>
      </c>
      <c r="C22" s="756" t="s">
        <v>252</v>
      </c>
      <c r="D22" s="843" t="s">
        <v>253</v>
      </c>
      <c r="E22" s="663" t="s">
        <v>246</v>
      </c>
      <c r="F22" s="757" t="s">
        <v>196</v>
      </c>
      <c r="G22" s="758" t="s">
        <v>254</v>
      </c>
    </row>
    <row r="23" spans="2:7" ht="38.25">
      <c r="B23" s="663" t="s">
        <v>63</v>
      </c>
      <c r="C23" s="663" t="s">
        <v>255</v>
      </c>
      <c r="D23" s="663" t="s">
        <v>256</v>
      </c>
      <c r="E23" s="751" t="s">
        <v>257</v>
      </c>
      <c r="F23" s="749" t="s">
        <v>258</v>
      </c>
      <c r="G23" s="751" t="s">
        <v>259</v>
      </c>
    </row>
    <row r="24" spans="2:7" ht="38.25">
      <c r="B24" s="590" t="s">
        <v>63</v>
      </c>
      <c r="C24" s="627" t="s">
        <v>198</v>
      </c>
      <c r="D24" s="627" t="s">
        <v>199</v>
      </c>
      <c r="E24" s="841" t="s">
        <v>200</v>
      </c>
      <c r="F24" s="692" t="s">
        <v>201</v>
      </c>
      <c r="G24" s="752" t="s">
        <v>260</v>
      </c>
    </row>
    <row r="25" spans="2:7" ht="25.5">
      <c r="B25" s="590" t="s">
        <v>64</v>
      </c>
      <c r="C25" s="627" t="s">
        <v>261</v>
      </c>
      <c r="D25" s="627" t="s">
        <v>221</v>
      </c>
      <c r="E25" s="751" t="s">
        <v>262</v>
      </c>
      <c r="F25" s="692" t="s">
        <v>263</v>
      </c>
      <c r="G25" s="752" t="s">
        <v>264</v>
      </c>
    </row>
    <row r="28" spans="2:7">
      <c r="B28" s="593"/>
    </row>
  </sheetData>
  <sheetProtection algorithmName="SHA-512" hashValue="M5o0B+FKisaCz2VQgfe2C1fJw53iY4+BRMH0F9DheR0r7Nn2ij+YcFycoPo86cGif1nR1KQ7Maw/7ax/GcaTVQ==" saltValue="gRtzySBzoMMEWEvHXqNrYA=="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theme="4" tint="0.39997558519241921"/>
  </sheetPr>
  <dimension ref="B4:M14"/>
  <sheetViews>
    <sheetView workbookViewId="0"/>
  </sheetViews>
  <sheetFormatPr defaultColWidth="9" defaultRowHeight="15"/>
  <cols>
    <col min="1" max="16384" width="9" style="22"/>
  </cols>
  <sheetData>
    <row r="4" spans="2:13" ht="29.25" thickBot="1">
      <c r="B4" s="801" t="s">
        <v>265</v>
      </c>
      <c r="C4" s="801"/>
      <c r="D4" s="801"/>
      <c r="E4" s="801"/>
      <c r="F4" s="801"/>
      <c r="G4" s="801"/>
      <c r="H4" s="801"/>
      <c r="I4" s="801"/>
      <c r="J4" s="801"/>
      <c r="K4" s="803"/>
      <c r="L4" s="803"/>
      <c r="M4" s="803"/>
    </row>
    <row r="5" spans="2:13">
      <c r="B5" s="800"/>
      <c r="C5" s="800"/>
      <c r="D5" s="800"/>
      <c r="E5" s="800"/>
      <c r="F5" s="800"/>
      <c r="G5" s="800"/>
      <c r="H5" s="800"/>
      <c r="I5" s="800"/>
      <c r="J5" s="800"/>
    </row>
    <row r="7" spans="2:13" ht="45" customHeight="1">
      <c r="B7" s="994" t="s">
        <v>266</v>
      </c>
      <c r="C7" s="994"/>
      <c r="D7" s="994"/>
      <c r="E7" s="994"/>
      <c r="F7" s="994"/>
      <c r="G7" s="994"/>
      <c r="H7" s="994"/>
      <c r="I7" s="994"/>
      <c r="J7" s="994"/>
      <c r="K7" s="994"/>
      <c r="L7" s="994"/>
      <c r="M7" s="994"/>
    </row>
    <row r="10" spans="2:13" ht="18.75">
      <c r="B10" s="886" t="s">
        <v>51</v>
      </c>
    </row>
    <row r="11" spans="2:13" ht="15.75">
      <c r="B11" s="807" t="s">
        <v>52</v>
      </c>
      <c r="C11" s="995" t="s">
        <v>18</v>
      </c>
      <c r="D11" s="995"/>
      <c r="E11" s="995"/>
      <c r="F11" s="995"/>
      <c r="G11" s="995"/>
      <c r="H11" s="995"/>
    </row>
    <row r="12" spans="2:13" ht="15.75">
      <c r="B12" s="807" t="s">
        <v>52</v>
      </c>
      <c r="C12" s="995" t="s">
        <v>19</v>
      </c>
      <c r="D12" s="995"/>
      <c r="E12" s="995"/>
      <c r="F12" s="995"/>
      <c r="G12" s="995"/>
      <c r="H12" s="995"/>
    </row>
    <row r="13" spans="2:13" ht="15.75">
      <c r="B13" s="807" t="s">
        <v>52</v>
      </c>
      <c r="C13" s="995" t="s">
        <v>20</v>
      </c>
      <c r="D13" s="995"/>
      <c r="E13" s="995"/>
      <c r="F13" s="995"/>
      <c r="G13" s="995"/>
      <c r="H13" s="995"/>
    </row>
    <row r="14" spans="2:13" ht="15.75">
      <c r="B14" s="807" t="s">
        <v>52</v>
      </c>
      <c r="C14" s="995" t="s">
        <v>21</v>
      </c>
      <c r="D14" s="995"/>
      <c r="E14" s="995"/>
      <c r="F14" s="995"/>
      <c r="G14" s="995"/>
      <c r="H14" s="995"/>
    </row>
  </sheetData>
  <sheetProtection algorithmName="SHA-512" hashValue="pTI/13ObHmMoKrVFgVdFLQ+N3VAhrukTKaonVLpHg94LCXN3YCcXLOlxa15NxrBzSqQ3TOrJ9o7r69WOR63DVw==" saltValue="zJpDj9TZqkErRPEZRPheAA==" spinCount="100000" sheet="1" objects="1" scenarios="1"/>
  <mergeCells count="5">
    <mergeCell ref="B7:M7"/>
    <mergeCell ref="C11:H11"/>
    <mergeCell ref="C12:H12"/>
    <mergeCell ref="C13:H13"/>
    <mergeCell ref="C14:H14"/>
  </mergeCells>
  <hyperlinks>
    <hyperlink ref="C11" location="Production!A1" display="Production Performance" xr:uid="{6CA26FC3-9EF6-47E0-A56B-4FD0F332565E}"/>
    <hyperlink ref="C12" location="'Direct Economic Value'!A1" display="Direct Economic Value" xr:uid="{8BCD174E-03B5-4E90-8F82-8E471E906A6F}"/>
    <hyperlink ref="C13" location="'Procurement Practices'!A1" display="Procurement Practices" xr:uid="{E7496725-4E80-4364-82DE-CD02E1118CC1}"/>
    <hyperlink ref="C14" location="'Market Presence'!A1" display="Market Presence" xr:uid="{0209B36B-2FF6-4B2E-BFE2-C7380612B032}"/>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333D-6BA4-4A16-A739-DC0CBDA6E369}">
  <sheetPr codeName="Sheet5">
    <tabColor theme="4" tint="0.39997558519241921"/>
  </sheetPr>
  <dimension ref="A2:F28"/>
  <sheetViews>
    <sheetView showGridLines="0" zoomScaleNormal="100" workbookViewId="0"/>
  </sheetViews>
  <sheetFormatPr defaultColWidth="8.28515625" defaultRowHeight="15"/>
  <cols>
    <col min="1" max="1" width="5.5703125" style="15" customWidth="1"/>
    <col min="2" max="2" width="31.28515625" style="15" customWidth="1"/>
    <col min="3" max="3" width="31.140625" style="15" customWidth="1"/>
    <col min="4" max="4" width="11.140625" style="15" customWidth="1"/>
    <col min="5" max="5" width="15.42578125" style="15" customWidth="1"/>
    <col min="6" max="6" width="13.85546875" style="15" customWidth="1"/>
    <col min="7" max="16384" width="8.28515625" style="15"/>
  </cols>
  <sheetData>
    <row r="2" spans="1:6" s="13" customFormat="1" ht="23.25">
      <c r="B2" s="93" t="s">
        <v>18</v>
      </c>
    </row>
    <row r="3" spans="1:6" s="13" customFormat="1"/>
    <row r="4" spans="1:6">
      <c r="B4" s="14" t="s">
        <v>267</v>
      </c>
    </row>
    <row r="5" spans="1:6">
      <c r="A5" s="75"/>
      <c r="B5" s="75"/>
      <c r="C5" s="75"/>
      <c r="D5" s="75"/>
    </row>
    <row r="6" spans="1:6" ht="32.25" customHeight="1">
      <c r="A6" s="75"/>
      <c r="B6" s="97" t="s">
        <v>268</v>
      </c>
      <c r="C6" s="417" t="s">
        <v>269</v>
      </c>
      <c r="D6" s="75"/>
    </row>
    <row r="7" spans="1:6" s="16" customFormat="1" ht="18.75" customHeight="1">
      <c r="A7" s="75"/>
      <c r="B7" s="77" t="s">
        <v>270</v>
      </c>
      <c r="C7" s="78">
        <v>22837</v>
      </c>
      <c r="D7" s="460"/>
    </row>
    <row r="8" spans="1:6" s="16" customFormat="1">
      <c r="A8" s="75"/>
      <c r="B8" s="77" t="s">
        <v>271</v>
      </c>
      <c r="C8" s="78">
        <v>742.2</v>
      </c>
      <c r="D8" s="460"/>
    </row>
    <row r="9" spans="1:6" s="16" customFormat="1">
      <c r="A9" s="15"/>
      <c r="B9" s="77" t="s">
        <v>272</v>
      </c>
      <c r="C9" s="78">
        <v>55.9</v>
      </c>
      <c r="D9" s="460"/>
    </row>
    <row r="10" spans="1:6" s="16" customFormat="1">
      <c r="A10" s="15"/>
      <c r="B10" s="77" t="s">
        <v>273</v>
      </c>
      <c r="C10" s="78">
        <v>27</v>
      </c>
      <c r="D10" s="460"/>
    </row>
    <row r="11" spans="1:6" s="16" customFormat="1">
      <c r="A11" s="15"/>
      <c r="B11" s="77" t="s">
        <v>274</v>
      </c>
      <c r="C11" s="78">
        <v>3</v>
      </c>
      <c r="D11" s="460"/>
    </row>
    <row r="12" spans="1:6" s="17" customFormat="1" ht="12" customHeight="1">
      <c r="A12" s="15"/>
      <c r="B12" s="938" t="s">
        <v>275</v>
      </c>
      <c r="C12" s="939"/>
      <c r="D12" s="939"/>
      <c r="E12" s="939"/>
      <c r="F12" s="940"/>
    </row>
    <row r="13" spans="1:6" ht="51" customHeight="1">
      <c r="B13" s="1007" t="s">
        <v>276</v>
      </c>
      <c r="C13" s="1008"/>
      <c r="D13" s="1008"/>
      <c r="E13" s="1008"/>
      <c r="F13" s="1009"/>
    </row>
    <row r="14" spans="1:6" s="16" customFormat="1" ht="12.75" customHeight="1">
      <c r="A14" s="15"/>
      <c r="B14" s="938" t="s">
        <v>277</v>
      </c>
      <c r="C14" s="939"/>
      <c r="D14" s="939"/>
      <c r="E14" s="939"/>
      <c r="F14" s="940"/>
    </row>
    <row r="15" spans="1:6" ht="15" customHeight="1">
      <c r="B15" s="938" t="s">
        <v>278</v>
      </c>
      <c r="C15" s="939"/>
      <c r="D15" s="939"/>
      <c r="E15" s="939"/>
      <c r="F15" s="940"/>
    </row>
    <row r="16" spans="1:6">
      <c r="B16" s="662"/>
      <c r="C16" s="76"/>
    </row>
    <row r="17" spans="1:4">
      <c r="B17" s="76"/>
      <c r="C17" s="76"/>
    </row>
    <row r="18" spans="1:4" ht="18" customHeight="1">
      <c r="B18" s="662"/>
      <c r="C18" s="76"/>
    </row>
    <row r="19" spans="1:4" s="16" customFormat="1">
      <c r="A19" s="15"/>
      <c r="B19" s="76"/>
      <c r="C19" s="76"/>
      <c r="D19" s="15"/>
    </row>
    <row r="20" spans="1:4" s="16" customFormat="1">
      <c r="A20" s="15"/>
      <c r="B20" s="662"/>
      <c r="C20" s="76"/>
      <c r="D20" s="15"/>
    </row>
    <row r="21" spans="1:4" s="16" customFormat="1">
      <c r="A21" s="15"/>
      <c r="B21" s="76"/>
      <c r="C21" s="76"/>
      <c r="D21" s="15"/>
    </row>
    <row r="22" spans="1:4" s="16" customFormat="1">
      <c r="A22" s="15"/>
      <c r="B22" s="662"/>
      <c r="C22" s="76"/>
      <c r="D22" s="15"/>
    </row>
    <row r="23" spans="1:4" s="16" customFormat="1">
      <c r="A23" s="15"/>
      <c r="B23" s="76"/>
      <c r="C23" s="76"/>
      <c r="D23" s="15"/>
    </row>
    <row r="24" spans="1:4" s="17" customFormat="1">
      <c r="A24" s="15"/>
      <c r="B24" s="662"/>
      <c r="C24" s="76"/>
      <c r="D24" s="15"/>
    </row>
    <row r="25" spans="1:4">
      <c r="B25" s="76"/>
      <c r="C25" s="76"/>
    </row>
    <row r="26" spans="1:4">
      <c r="B26" s="662"/>
      <c r="C26" s="76"/>
    </row>
    <row r="27" spans="1:4">
      <c r="B27" s="76"/>
      <c r="C27" s="76"/>
    </row>
    <row r="28" spans="1:4">
      <c r="B28" s="662"/>
      <c r="C28" s="76"/>
    </row>
  </sheetData>
  <sheetProtection algorithmName="SHA-512" hashValue="Xk3sTteg7/JwGD0u2AD/Un8kMBc0qo7LDXNYrlfQhoJKb19KyYJehG5ewFqvbfRrqQTvEG8CTe+mHwe/eoGGxQ==" saltValue="aFdFRSqt97MG2w888f7JLA==" spinCount="100000" sheet="1" objects="1" scenarios="1"/>
  <mergeCells count="1">
    <mergeCell ref="B13:F1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D o 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I B j f q w A A A D 3 A A A A E g A A A E N v b m Z p Z y 9 Q Y W N r Y W d l L n h t b I S P v Q 6 C M B z E d x P f g X S n H 2 g c y J 8 y u E p i Q j S u D T T Q C K 2 h x f J u D j 6 S r y B E U T f H u / s l d / e 4 3 S E d 2 i a 4 y s 4 q o x P E M E W B d U K X o j F a J k g b l P L l A v a i O I t K B i O t b T z Y M k G 1 c 5 e Y E O 8 9 9 i t s u o p E l D J y y n Z 5 U c t W o A + s / s O h 0 l N t I R G H 4 2 s N j z B b M 7 y h E a Z A Z h M y p b 9 A N A 6 e 0 h 8 T t n 3 j + k 5 y q c N D D m S W Q N 4 f + B M A A P / / A w B Q S w M E F A A C A A g A A A A h A N 6 0 g R x K A Q A A 3 Q I A A B M A A A B G b 3 J t d W x h c y 9 T Z W N 0 a W 9 u M S 5 t d J F b a 8 I w F I D f C / 6 H E F 9 a a E q j 7 i p 9 E M e G Y w + y + m Z l x P a o g T T t k l Q U 8 b 8 v 9 Q Y b S 1 6 S 8 5 3 D S b 4 T D b n h l U T p e a d D z 9 M b p q B A X T x j S w F x T J E / Z W t A N M A o Q Q J M x 0 N 2 p V W j c r B k W q y i U 6 n 2 X 7 m A a F x J A 9 J o H 7 8 9 Z 2 m j D e O S L b n g Z v 8 n R J 9 Q V 8 r o r B f 3 B t k g Q i / M M A u / G 9 A m m z J J R i U o n t t D y s U W F F G g T 9 d q w m T R R q C 2 N n h v J J B + T N o + X 7 D L B f l g Z K R A M k K j u l j h I E T z S V k L K O 3 L W G u a Y B r 1 8 S I I z z Y 3 1 + Q i d p h P i u Q 2 A r w 4 z t v H L S 7 l X T z e M L m 2 Y 5 r t a 2 j n c q q M Z o p J v a p U O a 5 E U 8 o 2 q f 1 r k / B w w G d O c Y i M z S E D O 3 M M 0 Z X 3 H L z v 4 A M H v 3 P w e w d / c P B H B 3 9 y c B q 7 E i 5 j 6 l K m L m f 6 W / o Y d D w u / / 2 V 4 Q 8 A A A D / / w M A U E s B A i 0 A F A A G A A g A A A A h A C r d q k D S A A A A N w E A A B M A A A A A A A A A A A A A A A A A A A A A A F t D b 2 5 0 Z W 5 0 X 1 R 5 c G V z X S 5 4 b W x Q S w E C L Q A U A A I A C A A A A C E A / I B j f q w A A A D 3 A A A A E g A A A A A A A A A A A A A A A A A L A w A A Q 2 9 u Z m l n L 1 B h Y 2 t h Z 2 U u e G 1 s U E s B A i 0 A F A A C A A g A A A A h A N 6 0 g R x K A Q A A 3 Q I A A B M A A A A A A A A A A A A A A A A A 5 w M A A E Z v c m 1 1 b G F z L 1 N l Y 3 R p b 2 4 x L m 1 Q S w U G A A A A A A M A A w D C A A A A Y g 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s Q A A A A A A A A u R A 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w M S U y M C h Q Y W d l J T I w M 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0 L T M w V D E 3 O j M 1 O j E 0 L j M w N z Y 4 O T B a I i 8 + P E V u d H J 5 I F R 5 c G U 9 I k Z p b G x D b 2 x 1 b W 5 U e X B l c y I g V m F s d W U 9 I n N C Z 1 l H Q m d Z R 0 J n W U d C Z 1 l H 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Z T c 5 N j M 2 Y i 0 1 N j J l L T R i Y W Q t Y T U 4 Z C 1 k Y T k 1 Z j M 0 Y j d k N z k i L z 4 8 R W 5 0 c n k g V H l w Z T 0 i U m V s Y X R p b 2 5 z a G l w S W 5 m b 0 N v b n R h a W 5 l c i I g V m F s d W U 9 I n N 7 J n F 1 b 3 Q 7 Y 2 9 s d W 1 u Q 2 9 1 b n Q m c X V v d D s 6 M T Q s J n F 1 b 3 Q 7 a 2 V 5 Q 2 9 s d W 1 u T m F t Z X M m c X V v d D s 6 W 1 0 s J n F 1 b 3 Q 7 c X V l c n l S Z W x h d G l v b n N o a X B z J n F 1 b 3 Q 7 O l t d L C Z x d W 9 0 O 2 N v b H V t b k l k Z W 5 0 a X R p Z X M m c X V v d D s 6 W y Z x d W 9 0 O 1 N l Y 3 R p b 2 4 x L 1 R h Y m x l M D A x I C h Q Y W d l I D E p L 0 F 1 d G 9 S Z W 1 v d m V k Q 2 9 s d W 1 u c z E u e 0 N v b H V t b j E s M H 0 m c X V v d D s s J n F 1 b 3 Q 7 U 2 V j d G l v b j E v V G F i b G U w M D E g K F B h Z 2 U g M S k v Q X V 0 b 1 J l b W 9 2 Z W R D b 2 x 1 b W 5 z M S 5 7 Q 2 9 s d W 1 u M i w x f S Z x d W 9 0 O y w m c X V v d D t T Z W N 0 a W 9 u M S 9 U Y W J s Z T A w M S A o U G F n Z S A x K S 9 B d X R v U m V t b 3 Z l Z E N v b H V t b n M x L n t D b 2 x 1 b W 4 z L D J 9 J n F 1 b 3 Q 7 L C Z x d W 9 0 O 1 N l Y 3 R p b 2 4 x L 1 R h Y m x l M D A x I C h Q Y W d l I D E p L 0 F 1 d G 9 S Z W 1 v d m V k Q 2 9 s d W 1 u c z E u e 0 N v b H V t b j Q s M 3 0 m c X V v d D s s J n F 1 b 3 Q 7 U 2 V j d G l v b j E v V G F i b G U w M D E g K F B h Z 2 U g M S k v Q X V 0 b 1 J l b W 9 2 Z W R D b 2 x 1 b W 5 z M S 5 7 Q 2 9 s d W 1 u N S w 0 f S Z x d W 9 0 O y w m c X V v d D t T Z W N 0 a W 9 u M S 9 U Y W J s Z T A w M S A o U G F n Z S A x K S 9 B d X R v U m V t b 3 Z l Z E N v b H V t b n M x L n t D b 2 x 1 b W 4 2 L D V 9 J n F 1 b 3 Q 7 L C Z x d W 9 0 O 1 N l Y 3 R p b 2 4 x L 1 R h Y m x l M D A x I C h Q Y W d l I D E p L 0 F 1 d G 9 S Z W 1 v d m V k Q 2 9 s d W 1 u c z E u e 0 N v b H V t b j c s N n 0 m c X V v d D s s J n F 1 b 3 Q 7 U 2 V j d G l v b j E v V G F i b G U w M D E g K F B h Z 2 U g M S k v Q X V 0 b 1 J l b W 9 2 Z W R D b 2 x 1 b W 5 z M S 5 7 Q 2 9 s d W 1 u O C w 3 f S Z x d W 9 0 O y w m c X V v d D t T Z W N 0 a W 9 u M S 9 U Y W J s Z T A w M S A o U G F n Z S A x K S 9 B d X R v U m V t b 3 Z l Z E N v b H V t b n M x L n t D b 2 x 1 b W 4 5 L D h 9 J n F 1 b 3 Q 7 L C Z x d W 9 0 O 1 N l Y 3 R p b 2 4 x L 1 R h Y m x l M D A x I C h Q Y W d l I D E p L 0 F 1 d G 9 S Z W 1 v d m V k Q 2 9 s d W 1 u c z E u e 0 N v b H V t b j E w L D l 9 J n F 1 b 3 Q 7 L C Z x d W 9 0 O 1 N l Y 3 R p b 2 4 x L 1 R h Y m x l M D A x I C h Q Y W d l I D E p L 0 F 1 d G 9 S Z W 1 v d m V k Q 2 9 s d W 1 u c z E u e 0 N v b H V t b j E x L D E w f S Z x d W 9 0 O y w m c X V v d D t T Z W N 0 a W 9 u M S 9 U Y W J s Z T A w M S A o U G F n Z S A x K S 9 B d X R v U m V t b 3 Z l Z E N v b H V t b n M x L n t D b 2 x 1 b W 4 x M i w x M X 0 m c X V v d D s s J n F 1 b 3 Q 7 U 2 V j d G l v b j E v V G F i b G U w M D E g K F B h Z 2 U g M S k v Q X V 0 b 1 J l b W 9 2 Z W R D b 2 x 1 b W 5 z M S 5 7 Q 2 9 s d W 1 u M T M s M T J 9 J n F 1 b 3 Q 7 L C Z x d W 9 0 O 1 N l Y 3 R p b 2 4 x L 1 R h Y m x l M D A x I C h Q Y W d l I D E p L 0 F 1 d G 9 S Z W 1 v d m V k Q 2 9 s d W 1 u c z E u e 0 N v b H V t b j E 0 L D E z f S Z x d W 9 0 O 1 0 s J n F 1 b 3 Q 7 Q 2 9 s d W 1 u Q 2 9 1 b n Q m c X V v d D s 6 M T Q s J n F 1 b 3 Q 7 S 2 V 5 Q 2 9 s d W 1 u T m F t Z X M m c X V v d D s 6 W 1 0 s J n F 1 b 3 Q 7 Q 2 9 s d W 1 u S W R l b n R p d G l l c y Z x d W 9 0 O z p b J n F 1 b 3 Q 7 U 2 V j d G l v b j E v V G F i b G U w M D E g K F B h Z 2 U g M S k v Q X V 0 b 1 J l b W 9 2 Z W R D b 2 x 1 b W 5 z M S 5 7 Q 2 9 s d W 1 u M S w w f S Z x d W 9 0 O y w m c X V v d D t T Z W N 0 a W 9 u M S 9 U Y W J s Z T A w M S A o U G F n Z S A x K S 9 B d X R v U m V t b 3 Z l Z E N v b H V t b n M x L n t D b 2 x 1 b W 4 y L D F 9 J n F 1 b 3 Q 7 L C Z x d W 9 0 O 1 N l Y 3 R p b 2 4 x L 1 R h Y m x l M D A x I C h Q Y W d l I D E p L 0 F 1 d G 9 S Z W 1 v d m V k Q 2 9 s d W 1 u c z E u e 0 N v b H V t b j M s M n 0 m c X V v d D s s J n F 1 b 3 Q 7 U 2 V j d G l v b j E v V G F i b G U w M D E g K F B h Z 2 U g M S k v Q X V 0 b 1 J l b W 9 2 Z W R D b 2 x 1 b W 5 z M S 5 7 Q 2 9 s d W 1 u N C w z f S Z x d W 9 0 O y w m c X V v d D t T Z W N 0 a W 9 u M S 9 U Y W J s Z T A w M S A o U G F n Z S A x K S 9 B d X R v U m V t b 3 Z l Z E N v b H V t b n M x L n t D b 2 x 1 b W 4 1 L D R 9 J n F 1 b 3 Q 7 L C Z x d W 9 0 O 1 N l Y 3 R p b 2 4 x L 1 R h Y m x l M D A x I C h Q Y W d l I D E p L 0 F 1 d G 9 S Z W 1 v d m V k Q 2 9 s d W 1 u c z E u e 0 N v b H V t b j Y s N X 0 m c X V v d D s s J n F 1 b 3 Q 7 U 2 V j d G l v b j E v V G F i b G U w M D E g K F B h Z 2 U g M S k v Q X V 0 b 1 J l b W 9 2 Z W R D b 2 x 1 b W 5 z M S 5 7 Q 2 9 s d W 1 u N y w 2 f S Z x d W 9 0 O y w m c X V v d D t T Z W N 0 a W 9 u M S 9 U Y W J s Z T A w M S A o U G F n Z S A x K S 9 B d X R v U m V t b 3 Z l Z E N v b H V t b n M x L n t D b 2 x 1 b W 4 4 L D d 9 J n F 1 b 3 Q 7 L C Z x d W 9 0 O 1 N l Y 3 R p b 2 4 x L 1 R h Y m x l M D A x I C h Q Y W d l I D E p L 0 F 1 d G 9 S Z W 1 v d m V k Q 2 9 s d W 1 u c z E u e 0 N v b H V t b j k s O H 0 m c X V v d D s s J n F 1 b 3 Q 7 U 2 V j d G l v b j E v V G F i b G U w M D E g K F B h Z 2 U g M S k v Q X V 0 b 1 J l b W 9 2 Z W R D b 2 x 1 b W 5 z M S 5 7 Q 2 9 s d W 1 u M T A s O X 0 m c X V v d D s s J n F 1 b 3 Q 7 U 2 V j d G l v b j E v V G F i b G U w M D E g K F B h Z 2 U g M S k v Q X V 0 b 1 J l b W 9 2 Z W R D b 2 x 1 b W 5 z M S 5 7 Q 2 9 s d W 1 u M T E s M T B 9 J n F 1 b 3 Q 7 L C Z x d W 9 0 O 1 N l Y 3 R p b 2 4 x L 1 R h Y m x l M D A x I C h Q Y W d l I D E p L 0 F 1 d G 9 S Z W 1 v d m V k Q 2 9 s d W 1 u c z E u e 0 N v b H V t b j E y L D E x f S Z x d W 9 0 O y w m c X V v d D t T Z W N 0 a W 9 u M S 9 U Y W J s Z T A w M S A o U G F n Z S A x K S 9 B d X R v U m V t b 3 Z l Z E N v b H V t b n M x L n t D b 2 x 1 b W 4 x M y w x M n 0 m c X V v d D s s J n F 1 b 3 Q 7 U 2 V j d G l v b j E v V G F i b G U w M D E g K F B h Z 2 U g M S k v Q X V 0 b 1 J l b W 9 2 Z W R D b 2 x 1 b W 5 z M S 5 7 Q 2 9 s d W 1 u M T Q s M T 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M S U y M C h Q Y W d l J T I w M S k v U 2 9 1 c m N l P C 9 J d G V t U G F 0 a D 4 8 L 0 l 0 Z W 1 M b 2 N h d G l v b j 4 8 U 3 R h Y m x l R W 5 0 c m l l c y 8 + P C 9 J d G V t P j x J d G V t P j x J d G V t T G 9 j Y X R p b 2 4 + P E l 0 Z W 1 U e X B l P k Z v c m 1 1 b G E 8 L 0 l 0 Z W 1 U e X B l P j x J d G V t U G F 0 a D 5 T Z W N 0 a W 9 u M S 9 U Y W J s Z T A w M S U y M C h Q Y W d l J T I w M S k v V G F i b G U w M D E 8 L 0 l 0 Z W 1 Q Y X R o P j w v S X R l b U x v Y 2 F 0 a W 9 u P j x T d G F i b G V F b n R y a W V z L z 4 8 L 0 l 0 Z W 0 + P E l 0 Z W 0 + P E l 0 Z W 1 M b 2 N h d G l v b j 4 8 S X R l b V R 5 c G U + R m 9 y b X V s Y T w v S X R l b V R 5 c G U + P E l 0 Z W 1 Q Y X R o P l N l Y 3 R p b 2 4 x L 1 R h Y m x l M D A x J T I w K F B h Z 2 U l M j A x K S 9 D a G F u Z 2 V k J T I w V H l w Z 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D f U 9 S P m f g d H p Q y u U u 0 8 g R I A A A A A A g A A A A A A A 2 Y A A M A A A A A Q A A A A S W k k e A x n B w p P h 6 c A 5 r M R Z Q A A A A A E g A A A o A A A A B A A A A C l S X t F X R Y P f l n Y H I f n e D y r U A A A A F c 2 D T A C a n J H x j w d o S T k D V g g r p r o n L e b 7 T l V Y V J B a Y 1 E M w q 4 w K L Z 8 z E F g W + m T h J 9 w A M h 3 n A A C H J K p f G B n b 2 2 q O 2 n N J z r q 7 T L y w b C H Q r N l f 1 H F A A A A F L t N 2 7 3 Q 6 Y H w q + t m 3 x c r l 0 7 b Z Q 4 < / D a t a M a s h u p > 
</file>

<file path=customXml/itemProps1.xml><?xml version="1.0" encoding="utf-8"?>
<ds:datastoreItem xmlns:ds="http://schemas.openxmlformats.org/officeDocument/2006/customXml" ds:itemID="{4F714162-92EA-4B3B-B889-7F87B06918E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Introduction</vt:lpstr>
      <vt:lpstr>Table of Contents</vt:lpstr>
      <vt:lpstr>General Disclosures</vt:lpstr>
      <vt:lpstr>Mine-Site Information</vt:lpstr>
      <vt:lpstr>Memberships</vt:lpstr>
      <vt:lpstr>ESG Certifications</vt:lpstr>
      <vt:lpstr>Awards and Recognitions</vt:lpstr>
      <vt:lpstr>Economic Performance</vt:lpstr>
      <vt:lpstr>Production</vt:lpstr>
      <vt:lpstr>Direct Economic Value</vt:lpstr>
      <vt:lpstr>Procurement Practices</vt:lpstr>
      <vt:lpstr>Market Presence</vt:lpstr>
      <vt:lpstr>Environmental Performance</vt:lpstr>
      <vt:lpstr>Enviro Targets (Mine Site)</vt:lpstr>
      <vt:lpstr>Energy Consumption</vt:lpstr>
      <vt:lpstr>GHG Emissions</vt:lpstr>
      <vt:lpstr>GHG Scope 3</vt:lpstr>
      <vt:lpstr>Air Quality</vt:lpstr>
      <vt:lpstr>Water Management</vt:lpstr>
      <vt:lpstr>Biodiversity</vt:lpstr>
      <vt:lpstr>Waste</vt:lpstr>
      <vt:lpstr>Tailings Storage Facilities</vt:lpstr>
      <vt:lpstr>Closure and Rehabiitation</vt:lpstr>
      <vt:lpstr>Compliance</vt:lpstr>
      <vt:lpstr>Safety &amp; Human Capital</vt:lpstr>
      <vt:lpstr>Occupational Health &amp; Safety</vt:lpstr>
      <vt:lpstr>Workforce</vt:lpstr>
      <vt:lpstr>Employment</vt:lpstr>
      <vt:lpstr>Diversity &amp; Equal Opp.</vt:lpstr>
      <vt:lpstr>Parental Leave</vt:lpstr>
      <vt:lpstr>Training &amp; Education</vt:lpstr>
      <vt:lpstr>Collective Bargaining</vt:lpstr>
      <vt:lpstr>Production Delays</vt:lpstr>
      <vt:lpstr>Strikes &amp; Lockouts</vt:lpstr>
      <vt:lpstr>OHS_NEW_NO</vt:lpstr>
      <vt:lpstr>Reserves–Conflict &amp; Indigenous</vt:lpstr>
      <vt:lpstr>Security Personnel Training</vt:lpstr>
      <vt:lpstr>Sustainability Programs</vt:lpstr>
      <vt:lpstr>Governance and Ethics</vt:lpstr>
      <vt:lpstr>Ethics &amp; Anti-Corruption</vt:lpstr>
      <vt:lpstr>Board &amp; Committees</vt:lpstr>
      <vt:lpstr>Supply Chain</vt:lpstr>
      <vt:lpstr>'Tailings Storage Facilities'!Print_Area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Raygada, Stephanie</dc:creator>
  <cp:keywords/>
  <dc:description/>
  <cp:lastModifiedBy>Isabel Balarezo</cp:lastModifiedBy>
  <cp:revision/>
  <dcterms:created xsi:type="dcterms:W3CDTF">2021-03-05T17:47:35Z</dcterms:created>
  <dcterms:modified xsi:type="dcterms:W3CDTF">2026-05-27T19:56:57Z</dcterms:modified>
  <cp:category/>
  <cp:contentStatus/>
</cp:coreProperties>
</file>